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2.xml" ContentType="application/vnd.openxmlformats-officedocument.spreadsheetml.revisionLog+xml"/>
  <Override PartName="/xl/revisions/userNames.xml" ContentType="application/vnd.openxmlformats-officedocument.spreadsheetml.userNames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ampos\Documents\"/>
    </mc:Choice>
  </mc:AlternateContent>
  <xr:revisionPtr revIDLastSave="0" documentId="8_{F09763D3-21AF-483A-A7C7-C8193154CCF9}" xr6:coauthVersionLast="36" xr6:coauthVersionMax="36" xr10:uidLastSave="{00000000-0000-0000-0000-000000000000}"/>
  <bookViews>
    <workbookView xWindow="0" yWindow="0" windowWidth="15360" windowHeight="7545" xr2:uid="{00000000-000D-0000-FFFF-FFFF00000000}"/>
  </bookViews>
  <sheets>
    <sheet name="Consultas" sheetId="1" r:id="rId1"/>
    <sheet name="Hoja1" sheetId="6" state="hidden" r:id="rId2"/>
    <sheet name="Inconformidades Externas" sheetId="2" state="hidden" r:id="rId3"/>
    <sheet name="Origen Inconformidades Externas" sheetId="3" state="hidden" r:id="rId4"/>
    <sheet name="Inconformidades Internas" sheetId="4" state="hidden" r:id="rId5"/>
    <sheet name="Origen Inconformidades Internas" sheetId="5" state="hidden" r:id="rId6"/>
  </sheets>
  <calcPr calcId="191029"/>
  <customWorkbookViews>
    <customWorkbookView name="Adela Chaverri Tapia - Vista personalizada" guid="{FDD3A569-AE8D-45FA-9859-E14E33B13118}" mergeInterval="0" personalView="1" maximized="1" xWindow="-8" yWindow="-8" windowWidth="1382" windowHeight="744" activeSheetId="5"/>
    <customWorkbookView name="Silvia Alejandra Calder�n Uma�a - Vista personalizada" guid="{53C7C10F-22E6-4166-A83B-DEF9C96D4D67}" mergeInterval="0" personalView="1" maximized="1" xWindow="-9" yWindow="-9" windowWidth="1938" windowHeight="1048" activeSheetId="4"/>
    <customWorkbookView name="Lorena Campos - Vista personalizada" guid="{3172BD5D-8CE2-43FD-8B97-E58F8F8DE4BE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46" i="1" l="1"/>
  <c r="C47" i="1"/>
  <c r="E12" i="1" l="1"/>
  <c r="E23" i="1" l="1"/>
  <c r="E14" i="1" l="1"/>
  <c r="E21" i="1" l="1"/>
  <c r="E16" i="1" l="1"/>
  <c r="E19" i="1" l="1"/>
  <c r="E22" i="1" l="1"/>
  <c r="E41" i="1" l="1"/>
  <c r="E33" i="1" l="1"/>
  <c r="E17" i="1" l="1"/>
  <c r="E42" i="1" l="1"/>
  <c r="E13" i="1" l="1"/>
  <c r="E44" i="1" l="1"/>
  <c r="E10" i="1" l="1"/>
  <c r="E28" i="1" l="1"/>
  <c r="E29" i="1"/>
  <c r="E43" i="1" l="1"/>
  <c r="E40" i="1" l="1"/>
  <c r="E39" i="1"/>
  <c r="E26" i="1" l="1"/>
  <c r="E45" i="1" l="1"/>
  <c r="E38" i="1"/>
  <c r="E36" i="1" l="1"/>
  <c r="E35" i="1"/>
  <c r="E34" i="1" l="1"/>
  <c r="E32" i="1" l="1"/>
  <c r="E31" i="1" l="1"/>
  <c r="E30" i="1" l="1"/>
  <c r="E11" i="1" l="1"/>
  <c r="C15" i="3" l="1"/>
  <c r="D14" i="3" s="1"/>
  <c r="H34" i="2"/>
  <c r="I34" i="2"/>
  <c r="J34" i="2"/>
  <c r="H35" i="2"/>
  <c r="I35" i="2"/>
  <c r="J35" i="2"/>
  <c r="H36" i="2"/>
  <c r="I36" i="2"/>
  <c r="J36" i="2"/>
  <c r="H37" i="2"/>
  <c r="I37" i="2"/>
  <c r="J37" i="2"/>
  <c r="H38" i="2"/>
  <c r="I38" i="2"/>
  <c r="J38" i="2"/>
  <c r="H39" i="2"/>
  <c r="I39" i="2"/>
  <c r="J39" i="2"/>
  <c r="H40" i="2"/>
  <c r="I40" i="2"/>
  <c r="J40" i="2"/>
  <c r="H41" i="2"/>
  <c r="I41" i="2"/>
  <c r="J41" i="2"/>
  <c r="H42" i="2"/>
  <c r="I42" i="2"/>
  <c r="J42" i="2"/>
  <c r="H43" i="2"/>
  <c r="I43" i="2"/>
  <c r="J43" i="2"/>
  <c r="G113" i="2" l="1"/>
  <c r="F113" i="2"/>
  <c r="E113" i="2"/>
  <c r="D113" i="2"/>
  <c r="J112" i="2"/>
  <c r="I112" i="2"/>
  <c r="H112" i="2"/>
  <c r="J111" i="2"/>
  <c r="I111" i="2"/>
  <c r="H111" i="2"/>
  <c r="J110" i="2"/>
  <c r="I110" i="2"/>
  <c r="H110" i="2"/>
  <c r="J109" i="2"/>
  <c r="I109" i="2"/>
  <c r="H109" i="2"/>
  <c r="J108" i="2"/>
  <c r="I108" i="2"/>
  <c r="H108" i="2"/>
  <c r="J107" i="2"/>
  <c r="I107" i="2"/>
  <c r="H107" i="2"/>
  <c r="J106" i="2"/>
  <c r="I106" i="2"/>
  <c r="H106" i="2"/>
  <c r="J105" i="2"/>
  <c r="I105" i="2"/>
  <c r="H105" i="2"/>
  <c r="J104" i="2"/>
  <c r="I104" i="2"/>
  <c r="H104" i="2"/>
  <c r="J103" i="2"/>
  <c r="I103" i="2"/>
  <c r="H103" i="2"/>
  <c r="J113" i="2" l="1"/>
  <c r="H113" i="2"/>
  <c r="I113" i="2"/>
  <c r="G89" i="4" l="1"/>
  <c r="F89" i="4"/>
  <c r="E89" i="4"/>
  <c r="D89" i="4"/>
  <c r="J88" i="4"/>
  <c r="I88" i="4"/>
  <c r="H88" i="4"/>
  <c r="J87" i="4"/>
  <c r="I87" i="4"/>
  <c r="H87" i="4"/>
  <c r="J86" i="4"/>
  <c r="I86" i="4"/>
  <c r="H86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G67" i="4"/>
  <c r="F67" i="4"/>
  <c r="E67" i="4"/>
  <c r="D67" i="4"/>
  <c r="J66" i="4"/>
  <c r="I66" i="4"/>
  <c r="H66" i="4"/>
  <c r="J65" i="4"/>
  <c r="I65" i="4"/>
  <c r="H65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G112" i="4"/>
  <c r="F112" i="4"/>
  <c r="E112" i="4"/>
  <c r="D112" i="4"/>
  <c r="J111" i="4"/>
  <c r="I111" i="4"/>
  <c r="H111" i="4"/>
  <c r="J110" i="4"/>
  <c r="I110" i="4"/>
  <c r="H110" i="4"/>
  <c r="J109" i="4"/>
  <c r="I109" i="4"/>
  <c r="H109" i="4"/>
  <c r="J108" i="4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G89" i="2"/>
  <c r="F89" i="2"/>
  <c r="E89" i="2"/>
  <c r="D89" i="2"/>
  <c r="J88" i="2"/>
  <c r="I88" i="2"/>
  <c r="H88" i="2"/>
  <c r="J87" i="2"/>
  <c r="I87" i="2"/>
  <c r="H87" i="2"/>
  <c r="J86" i="2"/>
  <c r="I86" i="2"/>
  <c r="H86" i="2"/>
  <c r="J85" i="2"/>
  <c r="I85" i="2"/>
  <c r="H85" i="2"/>
  <c r="J84" i="2"/>
  <c r="I84" i="2"/>
  <c r="H84" i="2"/>
  <c r="J83" i="2"/>
  <c r="I83" i="2"/>
  <c r="H83" i="2"/>
  <c r="J82" i="2"/>
  <c r="I82" i="2"/>
  <c r="H82" i="2"/>
  <c r="J81" i="2"/>
  <c r="I81" i="2"/>
  <c r="H81" i="2"/>
  <c r="J80" i="2"/>
  <c r="I80" i="2"/>
  <c r="H80" i="2"/>
  <c r="J79" i="2"/>
  <c r="I79" i="2"/>
  <c r="H79" i="2"/>
  <c r="H126" i="2"/>
  <c r="I126" i="2"/>
  <c r="J126" i="2"/>
  <c r="H127" i="2"/>
  <c r="I127" i="2"/>
  <c r="J127" i="2"/>
  <c r="H128" i="2"/>
  <c r="I128" i="2"/>
  <c r="J128" i="2"/>
  <c r="H129" i="2"/>
  <c r="I129" i="2"/>
  <c r="J129" i="2"/>
  <c r="H130" i="2"/>
  <c r="I130" i="2"/>
  <c r="J130" i="2"/>
  <c r="H131" i="2"/>
  <c r="I131" i="2"/>
  <c r="J131" i="2"/>
  <c r="H132" i="2"/>
  <c r="I132" i="2"/>
  <c r="J132" i="2"/>
  <c r="H133" i="2"/>
  <c r="I133" i="2"/>
  <c r="J133" i="2"/>
  <c r="H134" i="2"/>
  <c r="I134" i="2"/>
  <c r="J134" i="2"/>
  <c r="D135" i="2"/>
  <c r="E135" i="2"/>
  <c r="F135" i="2"/>
  <c r="G135" i="2"/>
  <c r="I67" i="4" l="1"/>
  <c r="H89" i="4"/>
  <c r="J89" i="2"/>
  <c r="I89" i="2"/>
  <c r="H89" i="2"/>
  <c r="J67" i="4"/>
  <c r="H67" i="4"/>
  <c r="I89" i="4"/>
  <c r="J112" i="4"/>
  <c r="J89" i="4"/>
  <c r="H112" i="4"/>
  <c r="I112" i="4"/>
  <c r="I135" i="2"/>
  <c r="J135" i="2"/>
  <c r="H135" i="2"/>
  <c r="C17" i="5"/>
  <c r="E44" i="4"/>
  <c r="F44" i="4"/>
  <c r="G44" i="4"/>
  <c r="D44" i="4"/>
  <c r="G135" i="4"/>
  <c r="F135" i="4"/>
  <c r="E135" i="4"/>
  <c r="D135" i="4"/>
  <c r="G21" i="4"/>
  <c r="F21" i="4"/>
  <c r="E21" i="4"/>
  <c r="D21" i="4"/>
  <c r="D14" i="5" l="1"/>
  <c r="D15" i="5"/>
  <c r="D16" i="5"/>
  <c r="D13" i="5"/>
  <c r="D12" i="5"/>
  <c r="D11" i="5"/>
  <c r="D10" i="5"/>
  <c r="D12" i="3"/>
  <c r="D8" i="3" l="1"/>
  <c r="D10" i="3"/>
  <c r="D17" i="5"/>
  <c r="D9" i="3"/>
  <c r="D11" i="3"/>
  <c r="D13" i="3"/>
  <c r="J135" i="4"/>
  <c r="I135" i="4"/>
  <c r="H135" i="4"/>
  <c r="J134" i="4"/>
  <c r="I134" i="4"/>
  <c r="H134" i="4"/>
  <c r="J133" i="4"/>
  <c r="I133" i="4"/>
  <c r="H133" i="4"/>
  <c r="J132" i="4"/>
  <c r="I132" i="4"/>
  <c r="H132" i="4"/>
  <c r="J131" i="4"/>
  <c r="I131" i="4"/>
  <c r="H131" i="4"/>
  <c r="J130" i="4"/>
  <c r="I130" i="4"/>
  <c r="H130" i="4"/>
  <c r="J129" i="4"/>
  <c r="I129" i="4"/>
  <c r="H129" i="4"/>
  <c r="J128" i="4"/>
  <c r="I128" i="4"/>
  <c r="H128" i="4"/>
  <c r="J127" i="4"/>
  <c r="I127" i="4"/>
  <c r="H127" i="4"/>
  <c r="J126" i="4"/>
  <c r="I126" i="4"/>
  <c r="H126" i="4"/>
  <c r="J125" i="4"/>
  <c r="I125" i="4"/>
  <c r="H125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D15" i="3" l="1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I21" i="4" l="1"/>
  <c r="H21" i="4"/>
  <c r="J21" i="4"/>
  <c r="G67" i="2"/>
  <c r="F67" i="2"/>
  <c r="E67" i="2"/>
  <c r="D67" i="2"/>
  <c r="J58" i="2"/>
  <c r="J59" i="2"/>
  <c r="J60" i="2"/>
  <c r="J61" i="2"/>
  <c r="J62" i="2"/>
  <c r="J63" i="2"/>
  <c r="J64" i="2"/>
  <c r="J65" i="2"/>
  <c r="J66" i="2"/>
  <c r="I58" i="2"/>
  <c r="I59" i="2"/>
  <c r="I60" i="2"/>
  <c r="I61" i="2"/>
  <c r="I62" i="2"/>
  <c r="I63" i="2"/>
  <c r="I64" i="2"/>
  <c r="I65" i="2"/>
  <c r="I66" i="2"/>
  <c r="H58" i="2"/>
  <c r="H59" i="2"/>
  <c r="H60" i="2"/>
  <c r="H61" i="2"/>
  <c r="H62" i="2"/>
  <c r="H63" i="2"/>
  <c r="H64" i="2"/>
  <c r="H65" i="2"/>
  <c r="H66" i="2"/>
  <c r="J57" i="2"/>
  <c r="I57" i="2"/>
  <c r="H57" i="2"/>
  <c r="G44" i="2"/>
  <c r="F44" i="2"/>
  <c r="E44" i="2"/>
  <c r="D44" i="2"/>
  <c r="J12" i="2"/>
  <c r="J13" i="2"/>
  <c r="J14" i="2"/>
  <c r="J15" i="2"/>
  <c r="J16" i="2"/>
  <c r="J17" i="2"/>
  <c r="J18" i="2"/>
  <c r="J19" i="2"/>
  <c r="J20" i="2"/>
  <c r="I12" i="2"/>
  <c r="I13" i="2"/>
  <c r="I14" i="2"/>
  <c r="I15" i="2"/>
  <c r="I16" i="2"/>
  <c r="I17" i="2"/>
  <c r="I18" i="2"/>
  <c r="I19" i="2"/>
  <c r="I20" i="2"/>
  <c r="H12" i="2"/>
  <c r="H13" i="2"/>
  <c r="H14" i="2"/>
  <c r="H15" i="2"/>
  <c r="H16" i="2"/>
  <c r="H17" i="2"/>
  <c r="H18" i="2"/>
  <c r="H19" i="2"/>
  <c r="H20" i="2"/>
  <c r="I11" i="2"/>
  <c r="J11" i="2"/>
  <c r="E9" i="1"/>
  <c r="E15" i="1"/>
  <c r="E18" i="1"/>
  <c r="E20" i="1"/>
  <c r="E24" i="1"/>
  <c r="E25" i="1"/>
  <c r="E27" i="1"/>
  <c r="E37" i="1"/>
  <c r="G21" i="2"/>
  <c r="F21" i="2"/>
  <c r="E21" i="2"/>
  <c r="D21" i="2"/>
  <c r="H11" i="2"/>
  <c r="H44" i="2" l="1"/>
  <c r="I44" i="2"/>
  <c r="I67" i="2"/>
  <c r="J67" i="2"/>
  <c r="H67" i="2"/>
  <c r="J44" i="2"/>
  <c r="H21" i="2"/>
  <c r="I21" i="2"/>
  <c r="J21" i="2"/>
  <c r="E47" i="1"/>
  <c r="E8" i="1"/>
  <c r="I44" i="4"/>
  <c r="J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Adela Chaverri Tapia</author>
  </authors>
  <commentList>
    <comment ref="A6" authorId="0" guid="{FFD04CFB-5D9B-4A36-BE6C-15A50BBFE341}" shapeId="0" xr:uid="{00000000-0006-0000-0000-000001000000}">
      <text>
        <r>
          <rPr>
            <b/>
            <sz val="9"/>
            <color indexed="81"/>
            <rFont val="Tahoma"/>
            <family val="2"/>
          </rPr>
          <t>Adela Chaverri Tapia:</t>
        </r>
        <r>
          <rPr>
            <sz val="9"/>
            <color indexed="81"/>
            <rFont val="Tahoma"/>
            <family val="2"/>
          </rPr>
          <t xml:space="preserve">
se había señalado que para efectos del Formulario se incluiría una columna para las que estaban en proceso y una sobre el motivo o razón de porque no se resolvió. O lo dejamos así.</t>
        </r>
      </text>
    </comment>
  </commentList>
</comments>
</file>

<file path=xl/sharedStrings.xml><?xml version="1.0" encoding="utf-8"?>
<sst xmlns="http://schemas.openxmlformats.org/spreadsheetml/2006/main" count="393" uniqueCount="144">
  <si>
    <t xml:space="preserve">Periodo: </t>
  </si>
  <si>
    <t>Dependencia:</t>
  </si>
  <si>
    <t>Institución:</t>
  </si>
  <si>
    <t>Contraloría de Servicios</t>
  </si>
  <si>
    <t>No.</t>
  </si>
  <si>
    <t>Tabla 1</t>
  </si>
  <si>
    <t>Cantidad de consultas registradas en el año por la CS</t>
  </si>
  <si>
    <t>Detalle</t>
  </si>
  <si>
    <t>Total Recibidas</t>
  </si>
  <si>
    <t>Total Resueltas</t>
  </si>
  <si>
    <t>TOTAL</t>
  </si>
  <si>
    <t>Detalle de la inconformidad en forma concreta</t>
  </si>
  <si>
    <t>Tabla 3</t>
  </si>
  <si>
    <t>Tabla 2</t>
  </si>
  <si>
    <t>Términos Absolutos</t>
  </si>
  <si>
    <t>Términos Relativos</t>
  </si>
  <si>
    <t>Tabla 4</t>
  </si>
  <si>
    <t>Tabla 5</t>
  </si>
  <si>
    <t>Tabla 6</t>
  </si>
  <si>
    <t xml:space="preserve">1. Por favor borrar las filas que no contienen información, para no generar error, ya que cada fila contiene la fórmula para generar los datos de manera automática.  </t>
  </si>
  <si>
    <t>Total en Proceso</t>
  </si>
  <si>
    <t>Porcentaje Resuelto</t>
  </si>
  <si>
    <t>Porcentaje en Proceso</t>
  </si>
  <si>
    <t>Porcentaje No Resueltas</t>
  </si>
  <si>
    <r>
      <t>2. Al borrar de la tabla las filas que no se van a utilizar, tener el cuidado de no eliminar la fila</t>
    </r>
    <r>
      <rPr>
        <b/>
        <sz val="10"/>
        <rFont val="Calibri"/>
        <family val="2"/>
        <scheme val="minor"/>
      </rPr>
      <t xml:space="preserve"> "TOTAL" </t>
    </r>
    <r>
      <rPr>
        <sz val="10"/>
        <rFont val="Calibri"/>
        <family val="2"/>
        <scheme val="minor"/>
      </rPr>
      <t>que contienen fórmulas para generar los datos de manera automática.</t>
    </r>
  </si>
  <si>
    <t xml:space="preserve">3. En caso de insertar filas adicionales que se requieran, por favor copiar la fórmula para generar los datos de manera automática. </t>
  </si>
  <si>
    <t>Porcentaje de Consultas Resueltas</t>
  </si>
  <si>
    <t>Notas:</t>
  </si>
  <si>
    <t>Ejemplo: Abuso de autoridad.</t>
  </si>
  <si>
    <t>Ejemplo: Tiempos de espera excesivos.</t>
  </si>
  <si>
    <t>Porcentaje Resueltas</t>
  </si>
  <si>
    <t xml:space="preserve">4. En el caso de indicar inconformidades no resueltas, por favor explicar las razones por las cuales no fueron solucionadas. Para ello, anotarlas al pie de la tabla correspondiente, según su dimensión. </t>
  </si>
  <si>
    <t xml:space="preserve">4. En el caso de indicar inconformidades no resueltas, por favor explicar las razones por las cuales no fueron solucionadas. Para ello, anotarlas al pie de la tabla correspondiente, según su dimensión.  </t>
  </si>
  <si>
    <t>4. En el caso de indicar inconformidades no resueltas, por favor explicar las razones por las cuales no fueron solucionadas. Para ello, anotarlas al pie de la tabla correspondiente, según su dimensión.</t>
  </si>
  <si>
    <t>Tabla 8</t>
  </si>
  <si>
    <t>Tabla 9</t>
  </si>
  <si>
    <t>Tabla 10</t>
  </si>
  <si>
    <t>Tabla 11</t>
  </si>
  <si>
    <t>Tabla 12</t>
  </si>
  <si>
    <t xml:space="preserve">Unidad organizacional/servicio -producto institucional o municipal que la genera </t>
  </si>
  <si>
    <t>Ejemplo: Despacho Ministerial</t>
  </si>
  <si>
    <t>Ejemplo: Trámite de solicitud de patentes</t>
  </si>
  <si>
    <t>Tabla 7</t>
  </si>
  <si>
    <t>Origen de las inconformidades externas</t>
  </si>
  <si>
    <t>Total Relativo</t>
  </si>
  <si>
    <t>Total Absoluto</t>
  </si>
  <si>
    <t>Ejemplo: Oficina de Información</t>
  </si>
  <si>
    <t>Ejemplo: Ventanillas</t>
  </si>
  <si>
    <t>Ejemplo: Servicios Generales</t>
  </si>
  <si>
    <t>Tabla 13</t>
  </si>
  <si>
    <t>Ejemplo: Departamento de Control de Pagos</t>
  </si>
  <si>
    <t>Ejemplo: Departamento de Cobros</t>
  </si>
  <si>
    <t>Ejemplo: Problemas de funcionarios al utilizar la plataforma de pago de servicios por internet.</t>
  </si>
  <si>
    <t>Ejemplo: Maltrato verbal por parte de Jefaturas.</t>
  </si>
  <si>
    <t>Ejemplo: Información deficiente e incompleta a los funcionarios para efectuar trámites administrativos.</t>
  </si>
  <si>
    <t>Ejemplo: Falta de amabilidad, cortesía entre funcionarios.</t>
  </si>
  <si>
    <t>Ejemplo: Dirección Regional de Educación</t>
  </si>
  <si>
    <t>Ejemplo: Oficina de Gestión Institucional de Recursos Humanos</t>
  </si>
  <si>
    <t>Ejemplo: Departamento de TI</t>
  </si>
  <si>
    <t>Origen de las inconformidades internas</t>
  </si>
  <si>
    <r>
      <t xml:space="preserve">TOTAL </t>
    </r>
    <r>
      <rPr>
        <b/>
        <vertAlign val="superscript"/>
        <sz val="10"/>
        <rFont val="Calibri"/>
        <family val="2"/>
        <scheme val="minor"/>
      </rPr>
      <t>1/</t>
    </r>
  </si>
  <si>
    <r>
      <t xml:space="preserve">Total de No Resueltas </t>
    </r>
    <r>
      <rPr>
        <b/>
        <vertAlign val="superscript"/>
        <sz val="9"/>
        <rFont val="Calibri"/>
        <family val="2"/>
        <scheme val="minor"/>
      </rPr>
      <t>/4</t>
    </r>
  </si>
  <si>
    <r>
      <t xml:space="preserve">Total de No Resueltas </t>
    </r>
    <r>
      <rPr>
        <b/>
        <vertAlign val="superscript"/>
        <sz val="10"/>
        <rFont val="Calibri"/>
        <family val="2"/>
        <scheme val="minor"/>
      </rPr>
      <t>/4</t>
    </r>
  </si>
  <si>
    <t xml:space="preserve">Cantidad de inconformidades presentadas por las personas usuarias externas (Subdimensión Información) </t>
  </si>
  <si>
    <t>Se anota el año correspondiente al registro de las inconformidades externas, por ejemplo: 2017</t>
  </si>
  <si>
    <t xml:space="preserve">Cantidad de inconformidades presentadas por las personas usuarias externas (Subdimensión Instalaciones) </t>
  </si>
  <si>
    <t xml:space="preserve">Cantidad de inconformidades presentadas por las personas usuarias externas (Subdimensión Otras) </t>
  </si>
  <si>
    <t>Se anota el año correspondiente al registro de las inconformidades internas, por ejemplo: 2017</t>
  </si>
  <si>
    <t>Cantidad de inconformidades presentadas por las personas usuarias internas (Subdimensión Información)</t>
  </si>
  <si>
    <t xml:space="preserve">Cantidad de inconformidades presentadas por las personas usuarias internas (Subdimensión Otras) </t>
  </si>
  <si>
    <t>Tabla 14</t>
  </si>
  <si>
    <t>Tabla 15</t>
  </si>
  <si>
    <t xml:space="preserve">Cantidad de inconformidades presentadas por las personas usuarias externas (Subdimensión Uso inadecuado de los recursos ) </t>
  </si>
  <si>
    <t>Dimensión: Calidad de los  Servicios y Productos Institucionales</t>
  </si>
  <si>
    <t xml:space="preserve">Cantidad de inconformidades presentadas por las personas usuarias externas (Subdimensión Atención a la persona usuaria) </t>
  </si>
  <si>
    <t xml:space="preserve">Cantidad de inconformidades presentadas por las personas usuarias externas (Subdimensión Tramitología y gestión de procesos) </t>
  </si>
  <si>
    <t>Ejemplo: Información poco clara sobre los trámites y requisitos</t>
  </si>
  <si>
    <t>Ejemplo: Páginas WEB con información desactualizada</t>
  </si>
  <si>
    <t>Ejemplo: Falta de amabilidad en la atención.</t>
  </si>
  <si>
    <t>Ejemplo: Atrasos en la resolución de requerimientos</t>
  </si>
  <si>
    <t>Ejemplo: Uso inadecuado de vehículo institucional.</t>
  </si>
  <si>
    <t>Ejemplo: Tráfico de influencias en la prestación de servicios</t>
  </si>
  <si>
    <t>Ejemplo: Incumplimiento de la Ley 7600.</t>
  </si>
  <si>
    <t>Ejemplo: Limitaciones de accesibilidad a las instalaciones.</t>
  </si>
  <si>
    <t>Ejemplo: Falta de respuesta a solicitud por un servicio que no brinda la institución</t>
  </si>
  <si>
    <t>Ejemplo: Oficina de información</t>
  </si>
  <si>
    <t>Ejemplo: Disconformidad por vestimenta y presentación de la persona que lo atendió</t>
  </si>
  <si>
    <t>Ejemplo: Plataforma de servicios</t>
  </si>
  <si>
    <t xml:space="preserve">Cantidad de inconformidades presentadas por las personas usuarias internas (Subdimensión Atención a la persona usuaria) </t>
  </si>
  <si>
    <r>
      <t>Cantidad de inconformidades presentadas por las personas usuarias externas (Subdimensión Tramitología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y gestión de procesos) </t>
    </r>
  </si>
  <si>
    <r>
      <rPr>
        <vertAlign val="superscript"/>
        <sz val="10"/>
        <rFont val="Calibri"/>
        <family val="2"/>
        <scheme val="minor"/>
      </rPr>
      <t xml:space="preserve"> 1/ </t>
    </r>
    <r>
      <rPr>
        <sz val="10"/>
        <rFont val="Calibri"/>
        <family val="2"/>
        <scheme val="minor"/>
      </rPr>
      <t>Es importante recordar que el Total corresponde a la sumatoria de las inconformidades externas de las tablas 2, 3, 4, 5, 6 y 7.</t>
    </r>
  </si>
  <si>
    <r>
      <rPr>
        <b/>
        <vertAlign val="superscript"/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 xml:space="preserve">1/ </t>
    </r>
    <r>
      <rPr>
        <sz val="10"/>
        <rFont val="Calibri"/>
        <family val="2"/>
        <scheme val="minor"/>
      </rPr>
      <t>Es importante recordar que el Total corresponde a la sumatoria de las inconformidades externas de las tablas 9, 10, 11, 12, 13 y 14.</t>
    </r>
    <r>
      <rPr>
        <sz val="10"/>
        <color rgb="FFFF0000"/>
        <rFont val="Calibri"/>
        <family val="2"/>
        <scheme val="minor"/>
      </rPr>
      <t xml:space="preserve"> 
</t>
    </r>
  </si>
  <si>
    <t>Ejemplo: Departamento de Control de pagos</t>
  </si>
  <si>
    <t>Ejemplo: Falta de claridad en el procedimiento de pago</t>
  </si>
  <si>
    <t>Ejemplo: Procedimiento engorroso para tramite e vacaciones</t>
  </si>
  <si>
    <t>Ejemplo: Uso de red para aspectos no laborales</t>
  </si>
  <si>
    <t>Ejemplo: Sustracción de materiales de trabajo</t>
  </si>
  <si>
    <t>Ejemplo: Carencia de espacios de trabajo adecuados.</t>
  </si>
  <si>
    <t>Ejemplo: Mobiliario en malas condiciones.</t>
  </si>
  <si>
    <t>Ejemplo: Interrupción por música alta dentro del espacio laboral</t>
  </si>
  <si>
    <t>TABLAS PARA INFORME ANUAL DE LABORES DE LAS CS</t>
  </si>
  <si>
    <t xml:space="preserve">Traslado de quejas al SFE </t>
  </si>
  <si>
    <t>Traslado de solicitudes de empleo</t>
  </si>
  <si>
    <t>Información de teléfonos SFE</t>
  </si>
  <si>
    <t>Información de teléfonos SENASA</t>
  </si>
  <si>
    <t>Traslado de llamadas a otras instancias del MAG</t>
  </si>
  <si>
    <t>Información cédula jurídica del MAG</t>
  </si>
  <si>
    <t>Traslado caso queja salud animal-teléfono</t>
  </si>
  <si>
    <t>Información para obtener RITEVE agencia Turri</t>
  </si>
  <si>
    <t>Consulta sobre los Centros Agrícolas C.</t>
  </si>
  <si>
    <t>Llamada x Inform casos contraloría de servicios</t>
  </si>
  <si>
    <t xml:space="preserve">Traslado de llamadas al INTA </t>
  </si>
  <si>
    <t>Solicitud colaboración readecuar deuda banco</t>
  </si>
  <si>
    <t>Información solicitud ayuda por Otto</t>
  </si>
  <si>
    <t>Solcitud información caso INDER</t>
  </si>
  <si>
    <t>Solicitud informac. Plan MAG-atender sequía</t>
  </si>
  <si>
    <t>Queja por no atención de teléfonos-interna</t>
  </si>
  <si>
    <t>Traslado de correos a SENASA p/su atención</t>
  </si>
  <si>
    <t>Solicitud ayuda a Río frío por problemas en yuca</t>
  </si>
  <si>
    <t>Queja por no atención de teléf consultorio mé</t>
  </si>
  <si>
    <t>Consulta sobre trámite capacitación exterior</t>
  </si>
  <si>
    <t>Consulta sobre respuesta a petición a RH</t>
  </si>
  <si>
    <t>Traslado de casos al Despacho y Viceministra</t>
  </si>
  <si>
    <t>Traslado de correos a otras instancias por inform</t>
  </si>
  <si>
    <t>Aten denuncia contaminación Río Ceibo ganado</t>
  </si>
  <si>
    <t>Quejas por no cumplimiento de horario. Oficina cerr</t>
  </si>
  <si>
    <t>Denuncia uso vehículo oficial MAG</t>
  </si>
  <si>
    <t>Solicitud de información de no visita a finca</t>
  </si>
  <si>
    <t>Solicitud ayuda proyecto hidroponía</t>
  </si>
  <si>
    <t xml:space="preserve">solicitud infor. cantidad agencias (Asamb.Legi </t>
  </si>
  <si>
    <t>Queja p/ directorio telefónico MAG-No corresp</t>
  </si>
  <si>
    <t>Información sobre renovación marcas ganado</t>
  </si>
  <si>
    <t>Consulta sobre artículos agropec. Grav. IVA</t>
  </si>
  <si>
    <t>Consulta Inscripción PYMES y PIMPA-RITEVE-IVA</t>
  </si>
  <si>
    <t>Quejas por tiempo para atender exoneraciones</t>
  </si>
  <si>
    <t>Información para registrarse para labores agrícolas</t>
  </si>
  <si>
    <t>Información sobre terreno plaza de ganado alajuela</t>
  </si>
  <si>
    <t>Queja por no atención teléfono consultorio médico</t>
  </si>
  <si>
    <t xml:space="preserve">           MINISTERIO DE AGRICULTURA Y GANADERÍA                                                                         </t>
  </si>
  <si>
    <t>Se anota el año correspondiente al registro de las inconformidades externas, por ejemplo: 2019</t>
  </si>
  <si>
    <t>MINISTERIO DE AGRICULTURA Y GANADERÍA</t>
  </si>
  <si>
    <t xml:space="preserve">Apertura de expedientes </t>
  </si>
  <si>
    <t>Solicitud  infor. sobre ayudas para cacao,ganado</t>
  </si>
  <si>
    <t>Control de gestiones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</si>
</sst>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/>
    <xf numFmtId="0" fontId="3" fillId="0" borderId="0" xfId="1" applyFont="1" applyAlignment="1"/>
    <xf numFmtId="0" fontId="3" fillId="0" borderId="0" xfId="1" applyFont="1"/>
    <xf numFmtId="0" fontId="4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9" fillId="0" borderId="0" xfId="1" applyFont="1"/>
    <xf numFmtId="0" fontId="3" fillId="0" borderId="0" xfId="0" applyFont="1" applyAlignment="1"/>
    <xf numFmtId="0" fontId="3" fillId="0" borderId="0" xfId="0" applyFont="1"/>
    <xf numFmtId="0" fontId="1" fillId="0" borderId="0" xfId="1" applyFont="1"/>
    <xf numFmtId="10" fontId="3" fillId="0" borderId="1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0" fillId="0" borderId="1" xfId="0" applyFont="1" applyBorder="1" applyAlignment="1">
      <alignment horizontal="center"/>
    </xf>
    <xf numFmtId="0" fontId="2" fillId="0" borderId="0" xfId="1" applyFont="1"/>
    <xf numFmtId="0" fontId="14" fillId="0" borderId="0" xfId="0" applyFont="1"/>
    <xf numFmtId="0" fontId="13" fillId="0" borderId="0" xfId="0" applyFont="1"/>
    <xf numFmtId="0" fontId="16" fillId="0" borderId="0" xfId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6" fillId="0" borderId="0" xfId="0" applyFont="1" applyFill="1" applyBorder="1"/>
    <xf numFmtId="0" fontId="6" fillId="0" borderId="4" xfId="0" applyFont="1" applyBorder="1"/>
    <xf numFmtId="0" fontId="4" fillId="4" borderId="2" xfId="0" applyFont="1" applyFill="1" applyBorder="1" applyAlignment="1">
      <alignment horizontal="center" wrapText="1"/>
    </xf>
    <xf numFmtId="10" fontId="6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1" applyFont="1" applyAlignment="1">
      <alignment vertical="top" wrapText="1"/>
    </xf>
    <xf numFmtId="0" fontId="0" fillId="0" borderId="0" xfId="0" applyAlignment="1">
      <alignment vertical="top"/>
    </xf>
    <xf numFmtId="0" fontId="6" fillId="0" borderId="2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33" Type="http://schemas.openxmlformats.org/officeDocument/2006/relationships/revisionLog" Target="NULL"/><Relationship Id="rId412" Type="http://schemas.openxmlformats.org/officeDocument/2006/relationships/revisionLog" Target="NULL"/><Relationship Id="rId417" Type="http://schemas.openxmlformats.org/officeDocument/2006/relationships/revisionLog" Target="NULL"/><Relationship Id="rId438" Type="http://schemas.openxmlformats.org/officeDocument/2006/relationships/revisionLog" Target="NULL"/><Relationship Id="rId459" Type="http://schemas.openxmlformats.org/officeDocument/2006/relationships/revisionLog" Target="revisionLog4.xml"/><Relationship Id="rId441" Type="http://schemas.openxmlformats.org/officeDocument/2006/relationships/revisionLog" Target="NULL"/><Relationship Id="rId454" Type="http://schemas.openxmlformats.org/officeDocument/2006/relationships/revisionLog" Target="NULL"/><Relationship Id="rId462" Type="http://schemas.openxmlformats.org/officeDocument/2006/relationships/revisionLog" Target="revisionLog7.xml"/><Relationship Id="rId470" Type="http://schemas.openxmlformats.org/officeDocument/2006/relationships/revisionLog" Target="revisionLog15.xml"/><Relationship Id="rId475" Type="http://schemas.openxmlformats.org/officeDocument/2006/relationships/revisionLog" Target="revisionLog20.xml"/><Relationship Id="rId407" Type="http://schemas.openxmlformats.org/officeDocument/2006/relationships/revisionLog" Target="NULL"/><Relationship Id="rId428" Type="http://schemas.openxmlformats.org/officeDocument/2006/relationships/revisionLog" Target="NULL"/><Relationship Id="rId436" Type="http://schemas.openxmlformats.org/officeDocument/2006/relationships/revisionLog" Target="NULL"/><Relationship Id="rId423" Type="http://schemas.openxmlformats.org/officeDocument/2006/relationships/revisionLog" Target="NULL"/><Relationship Id="rId415" Type="http://schemas.openxmlformats.org/officeDocument/2006/relationships/revisionLog" Target="NULL"/><Relationship Id="rId449" Type="http://schemas.openxmlformats.org/officeDocument/2006/relationships/revisionLog" Target="NULL"/><Relationship Id="rId457" Type="http://schemas.openxmlformats.org/officeDocument/2006/relationships/revisionLog" Target="revisionLog2.xml"/><Relationship Id="rId410" Type="http://schemas.openxmlformats.org/officeDocument/2006/relationships/revisionLog" Target="NULL"/><Relationship Id="rId431" Type="http://schemas.openxmlformats.org/officeDocument/2006/relationships/revisionLog" Target="NULL"/><Relationship Id="rId444" Type="http://schemas.openxmlformats.org/officeDocument/2006/relationships/revisionLog" Target="NULL"/><Relationship Id="rId452" Type="http://schemas.openxmlformats.org/officeDocument/2006/relationships/revisionLog" Target="NULL"/><Relationship Id="rId460" Type="http://schemas.openxmlformats.org/officeDocument/2006/relationships/revisionLog" Target="revisionLog5.xml"/><Relationship Id="rId465" Type="http://schemas.openxmlformats.org/officeDocument/2006/relationships/revisionLog" Target="revisionLog10.xml"/><Relationship Id="rId473" Type="http://schemas.openxmlformats.org/officeDocument/2006/relationships/revisionLog" Target="revisionLog18.xml"/><Relationship Id="rId418" Type="http://schemas.openxmlformats.org/officeDocument/2006/relationships/revisionLog" Target="NULL"/><Relationship Id="rId405" Type="http://schemas.openxmlformats.org/officeDocument/2006/relationships/revisionLog" Target="NULL"/><Relationship Id="rId413" Type="http://schemas.openxmlformats.org/officeDocument/2006/relationships/revisionLog" Target="NULL"/><Relationship Id="rId426" Type="http://schemas.openxmlformats.org/officeDocument/2006/relationships/revisionLog" Target="NULL"/><Relationship Id="rId439" Type="http://schemas.openxmlformats.org/officeDocument/2006/relationships/revisionLog" Target="NULL"/><Relationship Id="rId447" Type="http://schemas.openxmlformats.org/officeDocument/2006/relationships/revisionLog" Target="NULL"/><Relationship Id="rId434" Type="http://schemas.openxmlformats.org/officeDocument/2006/relationships/revisionLog" Target="NULL"/><Relationship Id="rId421" Type="http://schemas.openxmlformats.org/officeDocument/2006/relationships/revisionLog" Target="NULL"/><Relationship Id="rId442" Type="http://schemas.openxmlformats.org/officeDocument/2006/relationships/revisionLog" Target="NULL"/><Relationship Id="rId450" Type="http://schemas.openxmlformats.org/officeDocument/2006/relationships/revisionLog" Target="NULL"/><Relationship Id="rId455" Type="http://schemas.openxmlformats.org/officeDocument/2006/relationships/revisionLog" Target="revisionLog53.xml"/><Relationship Id="rId463" Type="http://schemas.openxmlformats.org/officeDocument/2006/relationships/revisionLog" Target="revisionLog8.xml"/><Relationship Id="rId468" Type="http://schemas.openxmlformats.org/officeDocument/2006/relationships/revisionLog" Target="revisionLog13.xml"/><Relationship Id="rId471" Type="http://schemas.openxmlformats.org/officeDocument/2006/relationships/revisionLog" Target="revisionLog16.xml"/><Relationship Id="rId476" Type="http://schemas.openxmlformats.org/officeDocument/2006/relationships/revisionLog" Target="revisionLog21.xml"/><Relationship Id="rId429" Type="http://schemas.openxmlformats.org/officeDocument/2006/relationships/revisionLog" Target="NULL"/><Relationship Id="rId408" Type="http://schemas.openxmlformats.org/officeDocument/2006/relationships/revisionLog" Target="NULL"/><Relationship Id="rId403" Type="http://schemas.openxmlformats.org/officeDocument/2006/relationships/revisionLog" Target="NULL"/><Relationship Id="rId416" Type="http://schemas.openxmlformats.org/officeDocument/2006/relationships/revisionLog" Target="NULL"/><Relationship Id="rId432" Type="http://schemas.openxmlformats.org/officeDocument/2006/relationships/revisionLog" Target="NULL"/><Relationship Id="rId411" Type="http://schemas.openxmlformats.org/officeDocument/2006/relationships/revisionLog" Target="NULL"/><Relationship Id="rId424" Type="http://schemas.openxmlformats.org/officeDocument/2006/relationships/revisionLog" Target="NULL"/><Relationship Id="rId437" Type="http://schemas.openxmlformats.org/officeDocument/2006/relationships/revisionLog" Target="NULL"/><Relationship Id="rId440" Type="http://schemas.openxmlformats.org/officeDocument/2006/relationships/revisionLog" Target="NULL"/><Relationship Id="rId445" Type="http://schemas.openxmlformats.org/officeDocument/2006/relationships/revisionLog" Target="NULL"/><Relationship Id="rId453" Type="http://schemas.openxmlformats.org/officeDocument/2006/relationships/revisionLog" Target="NULL"/><Relationship Id="rId458" Type="http://schemas.openxmlformats.org/officeDocument/2006/relationships/revisionLog" Target="revisionLog3.xml"/><Relationship Id="rId466" Type="http://schemas.openxmlformats.org/officeDocument/2006/relationships/revisionLog" Target="revisionLog11.xml"/><Relationship Id="rId474" Type="http://schemas.openxmlformats.org/officeDocument/2006/relationships/revisionLog" Target="revisionLog19.xml"/><Relationship Id="rId461" Type="http://schemas.openxmlformats.org/officeDocument/2006/relationships/revisionLog" Target="revisionLog6.xml"/><Relationship Id="rId406" Type="http://schemas.openxmlformats.org/officeDocument/2006/relationships/revisionLog" Target="NULL"/><Relationship Id="rId419" Type="http://schemas.openxmlformats.org/officeDocument/2006/relationships/revisionLog" Target="NULL"/><Relationship Id="rId430" Type="http://schemas.openxmlformats.org/officeDocument/2006/relationships/revisionLog" Target="NULL"/><Relationship Id="rId427" Type="http://schemas.openxmlformats.org/officeDocument/2006/relationships/revisionLog" Target="NULL"/><Relationship Id="rId435" Type="http://schemas.openxmlformats.org/officeDocument/2006/relationships/revisionLog" Target="NULL"/><Relationship Id="rId414" Type="http://schemas.openxmlformats.org/officeDocument/2006/relationships/revisionLog" Target="NULL"/><Relationship Id="rId422" Type="http://schemas.openxmlformats.org/officeDocument/2006/relationships/revisionLog" Target="NULL"/><Relationship Id="rId443" Type="http://schemas.openxmlformats.org/officeDocument/2006/relationships/revisionLog" Target="NULL"/><Relationship Id="rId448" Type="http://schemas.openxmlformats.org/officeDocument/2006/relationships/revisionLog" Target="NULL"/><Relationship Id="rId456" Type="http://schemas.openxmlformats.org/officeDocument/2006/relationships/revisionLog" Target="revisionLog1.xml"/><Relationship Id="rId464" Type="http://schemas.openxmlformats.org/officeDocument/2006/relationships/revisionLog" Target="revisionLog9.xml"/><Relationship Id="rId469" Type="http://schemas.openxmlformats.org/officeDocument/2006/relationships/revisionLog" Target="revisionLog14.xml"/><Relationship Id="rId477" Type="http://schemas.openxmlformats.org/officeDocument/2006/relationships/revisionLog" Target="revisionLog22.xml"/><Relationship Id="rId451" Type="http://schemas.openxmlformats.org/officeDocument/2006/relationships/revisionLog" Target="NULL"/><Relationship Id="rId472" Type="http://schemas.openxmlformats.org/officeDocument/2006/relationships/revisionLog" Target="revisionLog17.xml"/><Relationship Id="rId409" Type="http://schemas.openxmlformats.org/officeDocument/2006/relationships/revisionLog" Target="NULL"/><Relationship Id="rId425" Type="http://schemas.openxmlformats.org/officeDocument/2006/relationships/revisionLog" Target="NULL"/><Relationship Id="rId404" Type="http://schemas.openxmlformats.org/officeDocument/2006/relationships/revisionLog" Target="NULL"/><Relationship Id="rId420" Type="http://schemas.openxmlformats.org/officeDocument/2006/relationships/revisionLog" Target="NULL"/><Relationship Id="rId446" Type="http://schemas.openxmlformats.org/officeDocument/2006/relationships/revisionLog" Target="NULL"/><Relationship Id="rId467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7267ACB-098F-4A1A-A472-2D4032B6DDA2}" diskRevisions="1" revisionId="2114" version="2">
  <header guid="{D5864AF3-FAA7-4914-B1AA-F4E60F9A3D49}" dateTime="2019-10-23T09:38:44" maxSheetId="6" userName="Lorena Campos" r:id="rId403" minRId="1591" maxRId="1598">
    <sheetIdMap count="5">
      <sheetId val="1"/>
      <sheetId val="2"/>
      <sheetId val="3"/>
      <sheetId val="4"/>
      <sheetId val="5"/>
    </sheetIdMap>
  </header>
  <header guid="{7CB31DD1-5111-4AED-89AD-56FE7000DA64}" dateTime="2019-10-23T11:07:12" maxSheetId="6" userName="Lorena Campos" r:id="rId404" minRId="1599" maxRId="1600">
    <sheetIdMap count="5">
      <sheetId val="1"/>
      <sheetId val="2"/>
      <sheetId val="3"/>
      <sheetId val="4"/>
      <sheetId val="5"/>
    </sheetIdMap>
  </header>
  <header guid="{3AFC0993-442B-48BF-BE45-681E5F768FFA}" dateTime="2019-10-23T11:46:03" maxSheetId="6" userName="Lorena Campos" r:id="rId405" minRId="1601" maxRId="1602">
    <sheetIdMap count="5">
      <sheetId val="1"/>
      <sheetId val="2"/>
      <sheetId val="3"/>
      <sheetId val="4"/>
      <sheetId val="5"/>
    </sheetIdMap>
  </header>
  <header guid="{F9576B9B-A032-442C-B97A-104B8B2396C7}" dateTime="2019-10-23T12:23:36" maxSheetId="6" userName="Lorena Campos" r:id="rId406" minRId="1603" maxRId="1605">
    <sheetIdMap count="5">
      <sheetId val="1"/>
      <sheetId val="2"/>
      <sheetId val="3"/>
      <sheetId val="4"/>
      <sheetId val="5"/>
    </sheetIdMap>
  </header>
  <header guid="{AAAF7D62-0A48-4296-8F08-7402FF922EF3}" dateTime="2019-10-23T14:45:21" maxSheetId="6" userName="Lorena Campos" r:id="rId407" minRId="1606" maxRId="1609">
    <sheetIdMap count="5">
      <sheetId val="1"/>
      <sheetId val="2"/>
      <sheetId val="3"/>
      <sheetId val="4"/>
      <sheetId val="5"/>
    </sheetIdMap>
  </header>
  <header guid="{14721E0C-1742-48E4-90FB-59FA155775F4}" dateTime="2019-11-04T14:08:13" maxSheetId="6" userName="Lorena Campos" r:id="rId408">
    <sheetIdMap count="5">
      <sheetId val="1"/>
      <sheetId val="2"/>
      <sheetId val="3"/>
      <sheetId val="4"/>
      <sheetId val="5"/>
    </sheetIdMap>
  </header>
  <header guid="{233C58A3-5282-4D60-B082-252C8915791E}" dateTime="2019-11-04T14:08:55" maxSheetId="6" userName="Lorena Campos" r:id="rId409" minRId="1610" maxRId="1616">
    <sheetIdMap count="5">
      <sheetId val="1"/>
      <sheetId val="2"/>
      <sheetId val="3"/>
      <sheetId val="4"/>
      <sheetId val="5"/>
    </sheetIdMap>
  </header>
  <header guid="{7EB2D493-2DFA-4300-8813-B807B01119E2}" dateTime="2019-11-06T08:28:59" maxSheetId="6" userName="Lorena Campos" r:id="rId410" minRId="1617" maxRId="1620">
    <sheetIdMap count="5">
      <sheetId val="1"/>
      <sheetId val="2"/>
      <sheetId val="3"/>
      <sheetId val="4"/>
      <sheetId val="5"/>
    </sheetIdMap>
  </header>
  <header guid="{7BF9CF1A-C5EE-4B29-AFD1-649306223FA9}" dateTime="2019-11-06T14:44:12" maxSheetId="6" userName="Lorena Campos" r:id="rId411" minRId="1621" maxRId="1623">
    <sheetIdMap count="5">
      <sheetId val="1"/>
      <sheetId val="2"/>
      <sheetId val="3"/>
      <sheetId val="4"/>
      <sheetId val="5"/>
    </sheetIdMap>
  </header>
  <header guid="{EAA02547-82D9-40D5-89CD-9C45FD1B88F8}" dateTime="2019-11-06T14:49:22" maxSheetId="6" userName="Lorena Campos" r:id="rId412" minRId="1624" maxRId="1658">
    <sheetIdMap count="5">
      <sheetId val="1"/>
      <sheetId val="2"/>
      <sheetId val="3"/>
      <sheetId val="4"/>
      <sheetId val="5"/>
    </sheetIdMap>
  </header>
  <header guid="{32535289-75B9-4999-8BCF-982B27A82893}" dateTime="2019-11-07T08:25:00" maxSheetId="6" userName="Lorena Campos" r:id="rId413" minRId="1659" maxRId="1664">
    <sheetIdMap count="5">
      <sheetId val="1"/>
      <sheetId val="2"/>
      <sheetId val="3"/>
      <sheetId val="4"/>
      <sheetId val="5"/>
    </sheetIdMap>
  </header>
  <header guid="{13424A56-AB54-4E38-93F9-CB8D73DA815E}" dateTime="2019-11-07T14:56:29" maxSheetId="6" userName="Lorena Campos" r:id="rId414" minRId="1665" maxRId="1667">
    <sheetIdMap count="5">
      <sheetId val="1"/>
      <sheetId val="2"/>
      <sheetId val="3"/>
      <sheetId val="4"/>
      <sheetId val="5"/>
    </sheetIdMap>
  </header>
  <header guid="{C7F06B45-BA0F-48B3-BA61-81FF37A28730}" dateTime="2019-11-08T09:06:10" maxSheetId="6" userName="Lorena Campos" r:id="rId415" minRId="1668" maxRId="1671">
    <sheetIdMap count="5">
      <sheetId val="1"/>
      <sheetId val="2"/>
      <sheetId val="3"/>
      <sheetId val="4"/>
      <sheetId val="5"/>
    </sheetIdMap>
  </header>
  <header guid="{903237E5-13C2-4779-858E-C042B37F68C2}" dateTime="2019-11-08T09:29:38" maxSheetId="6" userName="Lorena Campos" r:id="rId416" minRId="1672" maxRId="1675">
    <sheetIdMap count="5">
      <sheetId val="1"/>
      <sheetId val="2"/>
      <sheetId val="3"/>
      <sheetId val="4"/>
      <sheetId val="5"/>
    </sheetIdMap>
  </header>
  <header guid="{CA9401E4-2B3E-42B4-BB44-C04057F86E63}" dateTime="2019-11-08T11:54:55" maxSheetId="6" userName="Lorena Campos" r:id="rId417" minRId="1676" maxRId="1679">
    <sheetIdMap count="5">
      <sheetId val="1"/>
      <sheetId val="2"/>
      <sheetId val="3"/>
      <sheetId val="4"/>
      <sheetId val="5"/>
    </sheetIdMap>
  </header>
  <header guid="{65875361-FF7D-4D75-B9C2-F2E87A83CC89}" dateTime="2019-11-08T12:30:01" maxSheetId="6" userName="Lorena Campos" r:id="rId418" minRId="1680" maxRId="1683">
    <sheetIdMap count="5">
      <sheetId val="1"/>
      <sheetId val="2"/>
      <sheetId val="3"/>
      <sheetId val="4"/>
      <sheetId val="5"/>
    </sheetIdMap>
  </header>
  <header guid="{8693CBAB-C2A7-4AB5-93F0-41E65F27A88E}" dateTime="2019-11-08T12:51:26" maxSheetId="6" userName="Lorena Campos" r:id="rId419" minRId="1684" maxRId="1685">
    <sheetIdMap count="5">
      <sheetId val="1"/>
      <sheetId val="2"/>
      <sheetId val="3"/>
      <sheetId val="4"/>
      <sheetId val="5"/>
    </sheetIdMap>
  </header>
  <header guid="{21C8856A-EB49-4CF2-8B0E-607836DE67C4}" dateTime="2019-11-08T14:20:42" maxSheetId="6" userName="Lorena Campos" r:id="rId420" minRId="1686" maxRId="1688">
    <sheetIdMap count="5">
      <sheetId val="1"/>
      <sheetId val="2"/>
      <sheetId val="3"/>
      <sheetId val="4"/>
      <sheetId val="5"/>
    </sheetIdMap>
  </header>
  <header guid="{5ED3F883-A768-4860-99EE-28CBF7577823}" dateTime="2019-11-11T14:19:43" maxSheetId="6" userName="Lorena Campos" r:id="rId421" minRId="1689" maxRId="1691">
    <sheetIdMap count="5">
      <sheetId val="1"/>
      <sheetId val="2"/>
      <sheetId val="3"/>
      <sheetId val="4"/>
      <sheetId val="5"/>
    </sheetIdMap>
  </header>
  <header guid="{001257DC-9E67-4964-A3B7-9B4BCC58A34C}" dateTime="2019-11-11T14:30:54" maxSheetId="6" userName="Lorena Campos" r:id="rId422" minRId="1692" maxRId="1694">
    <sheetIdMap count="5">
      <sheetId val="1"/>
      <sheetId val="2"/>
      <sheetId val="3"/>
      <sheetId val="4"/>
      <sheetId val="5"/>
    </sheetIdMap>
  </header>
  <header guid="{BA179AC5-BD47-48FD-8D0E-5F274D15AEEF}" dateTime="2019-11-11T14:45:52" maxSheetId="6" userName="Lorena Campos" r:id="rId423" minRId="1695">
    <sheetIdMap count="5">
      <sheetId val="1"/>
      <sheetId val="2"/>
      <sheetId val="3"/>
      <sheetId val="4"/>
      <sheetId val="5"/>
    </sheetIdMap>
  </header>
  <header guid="{79D3C201-1F85-4EE1-9CC2-620D0E4FB064}" dateTime="2019-11-12T10:40:26" maxSheetId="6" userName="Lorena Campos" r:id="rId424" minRId="1696" maxRId="1698">
    <sheetIdMap count="5">
      <sheetId val="1"/>
      <sheetId val="2"/>
      <sheetId val="3"/>
      <sheetId val="4"/>
      <sheetId val="5"/>
    </sheetIdMap>
  </header>
  <header guid="{41D5FC5A-6109-4DEE-8E62-8A4ED708CCE0}" dateTime="2019-11-12T10:46:55" maxSheetId="6" userName="Lorena Campos" r:id="rId425" minRId="1699" maxRId="1701">
    <sheetIdMap count="5">
      <sheetId val="1"/>
      <sheetId val="2"/>
      <sheetId val="3"/>
      <sheetId val="4"/>
      <sheetId val="5"/>
    </sheetIdMap>
  </header>
  <header guid="{1A1B2B32-88BA-4CF4-8C04-540F3F5B8F58}" dateTime="2019-11-12T11:55:07" maxSheetId="6" userName="Lorena Campos" r:id="rId426" minRId="1702" maxRId="1704">
    <sheetIdMap count="5">
      <sheetId val="1"/>
      <sheetId val="2"/>
      <sheetId val="3"/>
      <sheetId val="4"/>
      <sheetId val="5"/>
    </sheetIdMap>
  </header>
  <header guid="{7757C3C0-CF79-4F57-86F8-6F0214998E46}" dateTime="2019-11-12T14:47:30" maxSheetId="6" userName="Lorena Campos" r:id="rId427" minRId="1705">
    <sheetIdMap count="5">
      <sheetId val="1"/>
      <sheetId val="2"/>
      <sheetId val="3"/>
      <sheetId val="4"/>
      <sheetId val="5"/>
    </sheetIdMap>
  </header>
  <header guid="{725DDF56-BE24-4888-98DE-B2E41AF17B3C}" dateTime="2019-11-13T09:15:56" maxSheetId="6" userName="Lorena Campos" r:id="rId428">
    <sheetIdMap count="5">
      <sheetId val="1"/>
      <sheetId val="2"/>
      <sheetId val="3"/>
      <sheetId val="4"/>
      <sheetId val="5"/>
    </sheetIdMap>
  </header>
  <header guid="{4DA34521-694B-4FE4-9EC8-C552AF440FE6}" dateTime="2019-11-13T12:05:42" maxSheetId="6" userName="Lorena Campos" r:id="rId429" minRId="1706" maxRId="1707">
    <sheetIdMap count="5">
      <sheetId val="1"/>
      <sheetId val="2"/>
      <sheetId val="3"/>
      <sheetId val="4"/>
      <sheetId val="5"/>
    </sheetIdMap>
  </header>
  <header guid="{2426EBA1-7052-40AF-908B-8A671FDBE80A}" dateTime="2019-11-13T12:33:30" maxSheetId="6" userName="Lorena Campos" r:id="rId430" minRId="1708" maxRId="1711">
    <sheetIdMap count="5">
      <sheetId val="1"/>
      <sheetId val="2"/>
      <sheetId val="3"/>
      <sheetId val="4"/>
      <sheetId val="5"/>
    </sheetIdMap>
  </header>
  <header guid="{9A6959BA-55F4-4123-B20B-AB77F1EADD9E}" dateTime="2019-11-13T14:27:37" maxSheetId="6" userName="Lorena Campos" r:id="rId431" minRId="1712" maxRId="1714">
    <sheetIdMap count="5">
      <sheetId val="1"/>
      <sheetId val="2"/>
      <sheetId val="3"/>
      <sheetId val="4"/>
      <sheetId val="5"/>
    </sheetIdMap>
  </header>
  <header guid="{05F73423-3AF4-4D14-89F4-2946CDF9A79D}" dateTime="2019-11-13T14:41:53" maxSheetId="6" userName="Lorena Campos" r:id="rId432" minRId="1715" maxRId="1718">
    <sheetIdMap count="5">
      <sheetId val="1"/>
      <sheetId val="2"/>
      <sheetId val="3"/>
      <sheetId val="4"/>
      <sheetId val="5"/>
    </sheetIdMap>
  </header>
  <header guid="{2B89C11B-79B5-4A73-8006-7B9A76FA4C56}" dateTime="2019-11-14T07:50:14" maxSheetId="6" userName="Lorena Campos" r:id="rId433" minRId="1719" maxRId="1722">
    <sheetIdMap count="5">
      <sheetId val="1"/>
      <sheetId val="2"/>
      <sheetId val="3"/>
      <sheetId val="4"/>
      <sheetId val="5"/>
    </sheetIdMap>
  </header>
  <header guid="{54229A09-D2DB-4B8B-A181-A7C59E91A453}" dateTime="2019-11-15T09:32:25" maxSheetId="6" userName="Lorena Campos" r:id="rId434" minRId="1723" maxRId="1727">
    <sheetIdMap count="5">
      <sheetId val="1"/>
      <sheetId val="2"/>
      <sheetId val="3"/>
      <sheetId val="4"/>
      <sheetId val="5"/>
    </sheetIdMap>
  </header>
  <header guid="{F3A49231-8EC7-4FFA-819E-08FD15EF1880}" dateTime="2019-11-15T14:43:59" maxSheetId="6" userName="Lorena Campos" r:id="rId435" minRId="1728" maxRId="1731">
    <sheetIdMap count="5">
      <sheetId val="1"/>
      <sheetId val="2"/>
      <sheetId val="3"/>
      <sheetId val="4"/>
      <sheetId val="5"/>
    </sheetIdMap>
  </header>
  <header guid="{49E76919-BF12-4A04-8BBB-71A73757D198}" dateTime="2019-11-19T08:20:01" maxSheetId="6" userName="Lorena Campos" r:id="rId436" minRId="1732" maxRId="1735">
    <sheetIdMap count="5">
      <sheetId val="1"/>
      <sheetId val="2"/>
      <sheetId val="3"/>
      <sheetId val="4"/>
      <sheetId val="5"/>
    </sheetIdMap>
  </header>
  <header guid="{876BC376-4557-4672-A693-B6BAFAF7424E}" dateTime="2019-11-19T08:38:50" maxSheetId="6" userName="Lorena Campos" r:id="rId437" minRId="1736" maxRId="1739">
    <sheetIdMap count="5">
      <sheetId val="1"/>
      <sheetId val="2"/>
      <sheetId val="3"/>
      <sheetId val="4"/>
      <sheetId val="5"/>
    </sheetIdMap>
  </header>
  <header guid="{FBC5A55D-DC70-4EC6-B593-C1A37A30D658}" dateTime="2019-11-19T09:12:03" maxSheetId="6" userName="Lorena Campos" r:id="rId438" minRId="1740" maxRId="1741">
    <sheetIdMap count="5">
      <sheetId val="1"/>
      <sheetId val="2"/>
      <sheetId val="3"/>
      <sheetId val="4"/>
      <sheetId val="5"/>
    </sheetIdMap>
  </header>
  <header guid="{9B2CA875-ACDA-41EE-95F1-E42A9E21053A}" dateTime="2019-11-19T12:05:45" maxSheetId="6" userName="Lorena Campos" r:id="rId439" minRId="1742" maxRId="1744">
    <sheetIdMap count="5">
      <sheetId val="1"/>
      <sheetId val="2"/>
      <sheetId val="3"/>
      <sheetId val="4"/>
      <sheetId val="5"/>
    </sheetIdMap>
  </header>
  <header guid="{7549F96B-A2A3-4451-A0A8-E05084EF9EBA}" dateTime="2019-11-19T14:15:35" maxSheetId="6" userName="Lorena Campos" r:id="rId440" minRId="1745" maxRId="1747">
    <sheetIdMap count="5">
      <sheetId val="1"/>
      <sheetId val="2"/>
      <sheetId val="3"/>
      <sheetId val="4"/>
      <sheetId val="5"/>
    </sheetIdMap>
  </header>
  <header guid="{2A3700F8-0AC4-42F5-9DA1-2B68A8A4BC19}" dateTime="2019-11-20T07:44:01" maxSheetId="6" userName="Lorena Campos" r:id="rId441" minRId="1748" maxRId="1750">
    <sheetIdMap count="5">
      <sheetId val="1"/>
      <sheetId val="2"/>
      <sheetId val="3"/>
      <sheetId val="4"/>
      <sheetId val="5"/>
    </sheetIdMap>
  </header>
  <header guid="{D1FEB0AC-E755-4247-8F78-59970F5056DD}" dateTime="2019-11-20T14:16:51" maxSheetId="6" userName="Lorena Campos" r:id="rId442" minRId="1751" maxRId="1753">
    <sheetIdMap count="5">
      <sheetId val="1"/>
      <sheetId val="2"/>
      <sheetId val="3"/>
      <sheetId val="4"/>
      <sheetId val="5"/>
    </sheetIdMap>
  </header>
  <header guid="{3E332B80-58F2-4FD3-B269-827B5E9B8793}" dateTime="2019-11-20T14:17:32" maxSheetId="6" userName="Lorena Campos" r:id="rId443" minRId="1754" maxRId="1757">
    <sheetIdMap count="5">
      <sheetId val="1"/>
      <sheetId val="2"/>
      <sheetId val="3"/>
      <sheetId val="4"/>
      <sheetId val="5"/>
    </sheetIdMap>
  </header>
  <header guid="{90EBD829-732A-4611-AE27-BB93081D4E3B}" dateTime="2019-11-21T09:06:54" maxSheetId="6" userName="Lorena Campos" r:id="rId444" minRId="1758" maxRId="1760">
    <sheetIdMap count="5">
      <sheetId val="1"/>
      <sheetId val="2"/>
      <sheetId val="3"/>
      <sheetId val="4"/>
      <sheetId val="5"/>
    </sheetIdMap>
  </header>
  <header guid="{508A366D-D69D-4268-8C77-744DCACEEFB1}" dateTime="2019-11-21T10:12:00" maxSheetId="6" userName="Lorena Campos" r:id="rId445" minRId="1761" maxRId="1765">
    <sheetIdMap count="5">
      <sheetId val="1"/>
      <sheetId val="2"/>
      <sheetId val="3"/>
      <sheetId val="4"/>
      <sheetId val="5"/>
    </sheetIdMap>
  </header>
  <header guid="{47A93F37-F250-4910-AD60-1B1AF1F408EC}" dateTime="2019-11-21T14:52:09" maxSheetId="7" userName="Lorena Campos" r:id="rId446" minRId="1766" maxRId="1770">
    <sheetIdMap count="6">
      <sheetId val="1"/>
      <sheetId val="6"/>
      <sheetId val="2"/>
      <sheetId val="3"/>
      <sheetId val="4"/>
      <sheetId val="5"/>
    </sheetIdMap>
  </header>
  <header guid="{F4712962-2BA9-4227-A747-6EBB87C35777}" dateTime="2019-11-21T14:56:08" maxSheetId="7" userName="Lorena Campos" r:id="rId447" minRId="1771" maxRId="1773">
    <sheetIdMap count="6">
      <sheetId val="1"/>
      <sheetId val="6"/>
      <sheetId val="2"/>
      <sheetId val="3"/>
      <sheetId val="4"/>
      <sheetId val="5"/>
    </sheetIdMap>
  </header>
  <header guid="{31E962E2-7A2D-422E-BB91-D848E77911F2}" dateTime="2019-11-22T09:59:07" maxSheetId="7" userName="Lorena Campos" r:id="rId448" minRId="1774" maxRId="1776">
    <sheetIdMap count="6">
      <sheetId val="1"/>
      <sheetId val="6"/>
      <sheetId val="2"/>
      <sheetId val="3"/>
      <sheetId val="4"/>
      <sheetId val="5"/>
    </sheetIdMap>
  </header>
  <header guid="{39C235B6-A671-47BC-9F8E-84EE34D39E55}" dateTime="2019-11-26T11:21:29" maxSheetId="7" userName="Lorena Campos" r:id="rId449" minRId="1777" maxRId="1781">
    <sheetIdMap count="6">
      <sheetId val="1"/>
      <sheetId val="6"/>
      <sheetId val="2"/>
      <sheetId val="3"/>
      <sheetId val="4"/>
      <sheetId val="5"/>
    </sheetIdMap>
  </header>
  <header guid="{6BD0431E-D0C2-4A4F-9B67-A07205BA0D6E}" dateTime="2019-11-26T11:24:34" maxSheetId="7" userName="Lorena Campos" r:id="rId450" minRId="1782">
    <sheetIdMap count="6">
      <sheetId val="1"/>
      <sheetId val="6"/>
      <sheetId val="2"/>
      <sheetId val="3"/>
      <sheetId val="4"/>
      <sheetId val="5"/>
    </sheetIdMap>
  </header>
  <header guid="{516ABA24-0892-48B7-97D6-20ECB9364435}" dateTime="2019-11-26T14:35:02" maxSheetId="7" userName="Lorena Campos" r:id="rId451" minRId="1783" maxRId="1786">
    <sheetIdMap count="6">
      <sheetId val="1"/>
      <sheetId val="6"/>
      <sheetId val="2"/>
      <sheetId val="3"/>
      <sheetId val="4"/>
      <sheetId val="5"/>
    </sheetIdMap>
  </header>
  <header guid="{FEB19C8E-A1BC-4CC7-8853-8D5C633D0159}" dateTime="2019-11-27T08:10:50" maxSheetId="7" userName="Lorena Campos" r:id="rId452" minRId="1787" maxRId="1789">
    <sheetIdMap count="6">
      <sheetId val="1"/>
      <sheetId val="6"/>
      <sheetId val="2"/>
      <sheetId val="3"/>
      <sheetId val="4"/>
      <sheetId val="5"/>
    </sheetIdMap>
  </header>
  <header guid="{2308E730-7833-4994-BFAD-21C53236D724}" dateTime="2019-11-27T11:20:49" maxSheetId="7" userName="Lorena Campos" r:id="rId453" minRId="1790" maxRId="1792">
    <sheetIdMap count="6">
      <sheetId val="1"/>
      <sheetId val="6"/>
      <sheetId val="2"/>
      <sheetId val="3"/>
      <sheetId val="4"/>
      <sheetId val="5"/>
    </sheetIdMap>
  </header>
  <header guid="{9ECD1850-2807-44B7-BCB6-7DE9F485387F}" dateTime="2019-11-27T11:49:27" maxSheetId="7" userName="Lorena Campos" r:id="rId454" minRId="1793" maxRId="1796">
    <sheetIdMap count="6">
      <sheetId val="1"/>
      <sheetId val="6"/>
      <sheetId val="2"/>
      <sheetId val="3"/>
      <sheetId val="4"/>
      <sheetId val="5"/>
    </sheetIdMap>
  </header>
  <header guid="{5A365307-B36C-4D47-B112-450206532616}" dateTime="2019-11-28T09:05:54" maxSheetId="7" userName="Lorena Campos" r:id="rId455" minRId="1797" maxRId="1801">
    <sheetIdMap count="6">
      <sheetId val="1"/>
      <sheetId val="6"/>
      <sheetId val="2"/>
      <sheetId val="3"/>
      <sheetId val="4"/>
      <sheetId val="5"/>
    </sheetIdMap>
  </header>
  <header guid="{17B69DA4-BE07-4F42-8FD8-8CDB3149EB0C}" dateTime="2019-11-29T14:23:16" maxSheetId="7" userName="Lorena Campos" r:id="rId456" minRId="1802" maxRId="1807">
    <sheetIdMap count="6">
      <sheetId val="1"/>
      <sheetId val="6"/>
      <sheetId val="2"/>
      <sheetId val="3"/>
      <sheetId val="4"/>
      <sheetId val="5"/>
    </sheetIdMap>
  </header>
  <header guid="{C4BB7D64-64DE-4158-AA32-4F2E2CCCF2FE}" dateTime="2019-12-02T09:51:27" maxSheetId="7" userName="Lorena Campos" r:id="rId457" minRId="1808" maxRId="1810">
    <sheetIdMap count="6">
      <sheetId val="1"/>
      <sheetId val="6"/>
      <sheetId val="2"/>
      <sheetId val="3"/>
      <sheetId val="4"/>
      <sheetId val="5"/>
    </sheetIdMap>
  </header>
  <header guid="{DCB9A103-FD22-4A0F-90B8-E8547D3D734C}" dateTime="2019-12-02T12:41:15" maxSheetId="7" userName="Lorena Campos" r:id="rId458" minRId="1811" maxRId="1816">
    <sheetIdMap count="6">
      <sheetId val="1"/>
      <sheetId val="6"/>
      <sheetId val="2"/>
      <sheetId val="3"/>
      <sheetId val="4"/>
      <sheetId val="5"/>
    </sheetIdMap>
  </header>
  <header guid="{C50D8A9B-0576-490C-8782-51EA76E3A465}" dateTime="2019-12-04T08:35:51" maxSheetId="7" userName="Lorena Campos" r:id="rId459" minRId="1817" maxRId="1822">
    <sheetIdMap count="6">
      <sheetId val="1"/>
      <sheetId val="6"/>
      <sheetId val="2"/>
      <sheetId val="3"/>
      <sheetId val="4"/>
      <sheetId val="5"/>
    </sheetIdMap>
  </header>
  <header guid="{107E2BA4-CF09-461E-AED0-6133E28E429F}" dateTime="2019-12-04T08:51:54" maxSheetId="7" userName="Lorena Campos" r:id="rId460" minRId="1823" maxRId="1826">
    <sheetIdMap count="6">
      <sheetId val="1"/>
      <sheetId val="6"/>
      <sheetId val="2"/>
      <sheetId val="3"/>
      <sheetId val="4"/>
      <sheetId val="5"/>
    </sheetIdMap>
  </header>
  <header guid="{3952B87A-56C9-4B0A-8862-4EF565F293A1}" dateTime="2019-12-04T14:03:40" maxSheetId="7" userName="Lorena Campos" r:id="rId461" minRId="1827" maxRId="1833">
    <sheetIdMap count="6">
      <sheetId val="1"/>
      <sheetId val="6"/>
      <sheetId val="2"/>
      <sheetId val="3"/>
      <sheetId val="4"/>
      <sheetId val="5"/>
    </sheetIdMap>
  </header>
  <header guid="{90D3764A-465C-4101-A9FB-772C8F8DA42B}" dateTime="2019-12-05T10:55:16" maxSheetId="7" userName="Lorena Campos" r:id="rId462" minRId="1834" maxRId="1837">
    <sheetIdMap count="6">
      <sheetId val="1"/>
      <sheetId val="6"/>
      <sheetId val="2"/>
      <sheetId val="3"/>
      <sheetId val="4"/>
      <sheetId val="5"/>
    </sheetIdMap>
  </header>
  <header guid="{2D46A3D0-2AE6-45A3-BDAE-EDD8A0B8D649}" dateTime="2019-12-05T14:12:30" maxSheetId="7" userName="Lorena Campos" r:id="rId463" minRId="1838" maxRId="1841">
    <sheetIdMap count="6">
      <sheetId val="1"/>
      <sheetId val="6"/>
      <sheetId val="2"/>
      <sheetId val="3"/>
      <sheetId val="4"/>
      <sheetId val="5"/>
    </sheetIdMap>
  </header>
  <header guid="{DEA7002B-5AF1-44C1-A7F1-1712A3D1B73E}" dateTime="2019-12-09T10:06:12" maxSheetId="7" userName="Lorena Campos" r:id="rId464" minRId="1842" maxRId="1844">
    <sheetIdMap count="6">
      <sheetId val="1"/>
      <sheetId val="6"/>
      <sheetId val="2"/>
      <sheetId val="3"/>
      <sheetId val="4"/>
      <sheetId val="5"/>
    </sheetIdMap>
  </header>
  <header guid="{3CE4DF54-6CE7-43CD-BE3B-ED0711A4CAD6}" dateTime="2019-12-10T09:55:37" maxSheetId="7" userName="Lorena Campos" r:id="rId465" minRId="1845" maxRId="1848">
    <sheetIdMap count="6">
      <sheetId val="1"/>
      <sheetId val="6"/>
      <sheetId val="2"/>
      <sheetId val="3"/>
      <sheetId val="4"/>
      <sheetId val="5"/>
    </sheetIdMap>
  </header>
  <header guid="{2A10ACBF-1BFE-40DE-8F6A-62F33E13D6F9}" dateTime="2019-12-10T10:14:44" maxSheetId="7" userName="Lorena Campos" r:id="rId466" minRId="1849" maxRId="1851">
    <sheetIdMap count="6">
      <sheetId val="1"/>
      <sheetId val="6"/>
      <sheetId val="2"/>
      <sheetId val="3"/>
      <sheetId val="4"/>
      <sheetId val="5"/>
    </sheetIdMap>
  </header>
  <header guid="{73FBF67E-ABEF-4249-A971-82D14FD19E00}" dateTime="2019-12-10T10:26:23" maxSheetId="7" userName="Lorena Campos" r:id="rId467" minRId="1852" maxRId="1856">
    <sheetIdMap count="6">
      <sheetId val="1"/>
      <sheetId val="6"/>
      <sheetId val="2"/>
      <sheetId val="3"/>
      <sheetId val="4"/>
      <sheetId val="5"/>
    </sheetIdMap>
  </header>
  <header guid="{3DFB9C63-96CA-46A3-ABE1-1D41E6B92163}" dateTime="2019-12-10T12:20:25" maxSheetId="7" userName="Lorena Campos" r:id="rId468" minRId="1857" maxRId="1859">
    <sheetIdMap count="6">
      <sheetId val="1"/>
      <sheetId val="6"/>
      <sheetId val="2"/>
      <sheetId val="3"/>
      <sheetId val="4"/>
      <sheetId val="5"/>
    </sheetIdMap>
  </header>
  <header guid="{C85389C0-195B-4347-A2E7-09AE7F9F74C7}" dateTime="2019-12-10T13:52:38" maxSheetId="7" userName="Lorena Campos" r:id="rId469" minRId="1860" maxRId="1862">
    <sheetIdMap count="6">
      <sheetId val="1"/>
      <sheetId val="6"/>
      <sheetId val="2"/>
      <sheetId val="3"/>
      <sheetId val="4"/>
      <sheetId val="5"/>
    </sheetIdMap>
  </header>
  <header guid="{9D10C907-AAEE-4451-B130-D6FB443F3E93}" dateTime="2019-12-11T08:40:26" maxSheetId="7" userName="Lorena Campos" r:id="rId470" minRId="1863" maxRId="1868">
    <sheetIdMap count="6">
      <sheetId val="1"/>
      <sheetId val="6"/>
      <sheetId val="2"/>
      <sheetId val="3"/>
      <sheetId val="4"/>
      <sheetId val="5"/>
    </sheetIdMap>
  </header>
  <header guid="{D52181B7-202E-4CF5-86FB-F8EA309A8700}" dateTime="2019-12-11T13:56:03" maxSheetId="7" userName="Lorena Campos" r:id="rId471" minRId="1869" maxRId="1871">
    <sheetIdMap count="6">
      <sheetId val="1"/>
      <sheetId val="6"/>
      <sheetId val="2"/>
      <sheetId val="3"/>
      <sheetId val="4"/>
      <sheetId val="5"/>
    </sheetIdMap>
  </header>
  <header guid="{AA4A11D9-CB1B-4803-8306-1785DA718B31}" dateTime="2019-12-12T09:58:26" maxSheetId="7" userName="Lorena Campos" r:id="rId472" minRId="1872" maxRId="1880">
    <sheetIdMap count="6">
      <sheetId val="1"/>
      <sheetId val="6"/>
      <sheetId val="2"/>
      <sheetId val="3"/>
      <sheetId val="4"/>
      <sheetId val="5"/>
    </sheetIdMap>
  </header>
  <header guid="{7CE26CCD-BB99-46D5-9D13-C0657B44EA0F}" dateTime="2019-12-19T07:34:47" maxSheetId="7" userName="Lorena Campos" r:id="rId473" minRId="1881" maxRId="1887">
    <sheetIdMap count="6">
      <sheetId val="1"/>
      <sheetId val="6"/>
      <sheetId val="2"/>
      <sheetId val="3"/>
      <sheetId val="4"/>
      <sheetId val="5"/>
    </sheetIdMap>
  </header>
  <header guid="{6D60715A-88E7-4F98-B9C1-EE0B88AEBBF1}" dateTime="2019-12-19T08:07:41" maxSheetId="7" userName="Lorena Campos" r:id="rId474" minRId="1888" maxRId="1890">
    <sheetIdMap count="6">
      <sheetId val="1"/>
      <sheetId val="6"/>
      <sheetId val="2"/>
      <sheetId val="3"/>
      <sheetId val="4"/>
      <sheetId val="5"/>
    </sheetIdMap>
  </header>
  <header guid="{6362CEEA-CD87-4855-9C3D-9561E74927C8}" dateTime="2019-12-19T10:20:42" maxSheetId="7" userName="Lorena Campos" r:id="rId475" minRId="1891" maxRId="1892">
    <sheetIdMap count="6">
      <sheetId val="1"/>
      <sheetId val="6"/>
      <sheetId val="2"/>
      <sheetId val="3"/>
      <sheetId val="4"/>
      <sheetId val="5"/>
    </sheetIdMap>
  </header>
  <header guid="{6DBE820D-BC82-4855-A8AE-69B2C1262C99}" dateTime="2020-01-24T11:10:09" maxSheetId="7" userName="Lorena Campos" r:id="rId476" minRId="1893" maxRId="1939">
    <sheetIdMap count="6">
      <sheetId val="1"/>
      <sheetId val="6"/>
      <sheetId val="2"/>
      <sheetId val="3"/>
      <sheetId val="4"/>
      <sheetId val="5"/>
    </sheetIdMap>
  </header>
  <header guid="{17267ACB-098F-4A1A-A472-2D4032B6DDA2}" dateTime="2020-01-24T13:48:26" maxSheetId="7" userName="Lorena Campos" r:id="rId477" minRId="1940" maxRId="2114">
    <sheetIdMap count="6">
      <sheetId val="1"/>
      <sheetId val="6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>
    <oc r="C8">
      <v>244</v>
    </oc>
    <nc r="C8">
      <v>245</v>
    </nc>
  </rcc>
  <rcc rId="1803" sId="1">
    <oc r="D8">
      <v>244</v>
    </oc>
    <nc r="D8">
      <v>245</v>
    </nc>
  </rcc>
  <rcc rId="1804" sId="1">
    <oc r="C19">
      <v>25</v>
    </oc>
    <nc r="C19">
      <v>26</v>
    </nc>
  </rcc>
  <rcc rId="1805" sId="1">
    <oc r="D19">
      <v>25</v>
    </oc>
    <nc r="D19">
      <v>26</v>
    </nc>
  </rcc>
  <rcc rId="1806" sId="1">
    <oc r="G19">
      <v>9</v>
    </oc>
    <nc r="G19">
      <v>10</v>
    </nc>
  </rcc>
  <rcc rId="1807" sId="1">
    <oc r="G8">
      <v>68</v>
    </oc>
    <nc r="G8">
      <v>69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5" sId="1">
    <oc r="C8">
      <v>251</v>
    </oc>
    <nc r="C8">
      <v>252</v>
    </nc>
  </rcc>
  <rcc rId="1846" sId="1">
    <oc r="D8">
      <v>251</v>
    </oc>
    <nc r="D8">
      <v>252</v>
    </nc>
  </rcc>
  <rcc rId="1847" sId="1">
    <oc r="G8">
      <v>72</v>
    </oc>
    <nc r="G8">
      <v>73</v>
    </nc>
  </rcc>
  <rcc rId="1848" sId="1">
    <nc r="CS8" t="inlineStr">
      <is>
        <t>Marlon Fallas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9" sId="1">
    <oc r="C19">
      <v>28</v>
    </oc>
    <nc r="C19">
      <v>29</v>
    </nc>
  </rcc>
  <rcc rId="1850" sId="1">
    <oc r="D19">
      <v>28</v>
    </oc>
    <nc r="D19">
      <v>29</v>
    </nc>
  </rcc>
  <rcc rId="1851" sId="1">
    <oc r="G19">
      <v>11</v>
    </oc>
    <nc r="G19">
      <v>12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2" sId="1">
    <oc r="F19">
      <v>9</v>
    </oc>
    <nc r="F19">
      <v>13</v>
    </nc>
  </rcc>
  <rcc rId="1853" sId="1">
    <oc r="C19">
      <v>29</v>
    </oc>
    <nc r="C19">
      <v>31</v>
    </nc>
  </rcc>
  <rcc rId="1854" sId="1">
    <oc r="D19">
      <v>29</v>
    </oc>
    <nc r="D19">
      <v>31</v>
    </nc>
  </rcc>
  <rcc rId="1855" sId="1">
    <oc r="G19">
      <v>12</v>
    </oc>
    <nc r="G19">
      <v>13</v>
    </nc>
  </rcc>
  <rcc rId="1856" sId="1">
    <nc r="AF19" t="inlineStr">
      <is>
        <t>Problemas con perros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7" sId="1">
    <oc r="C17">
      <v>39</v>
    </oc>
    <nc r="C17">
      <v>40</v>
    </nc>
  </rcc>
  <rcc rId="1858" sId="1">
    <oc r="D17">
      <v>39</v>
    </oc>
    <nc r="D17">
      <v>40</v>
    </nc>
  </rcc>
  <rcc rId="1859" sId="1">
    <oc r="F17">
      <v>17</v>
    </oc>
    <nc r="F17">
      <v>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0" sId="1">
    <oc r="C17">
      <v>40</v>
    </oc>
    <nc r="C17">
      <v>41</v>
    </nc>
  </rcc>
  <rcc rId="1861" sId="1">
    <oc r="D17">
      <v>40</v>
    </oc>
    <nc r="D17">
      <v>41</v>
    </nc>
  </rcc>
  <rcc rId="1862" sId="1">
    <oc r="G17">
      <v>11</v>
    </oc>
    <nc r="G17">
      <v>12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3" sId="1">
    <oc r="C11">
      <v>14</v>
    </oc>
    <nc r="C11">
      <v>15</v>
    </nc>
  </rcc>
  <rcc rId="1864" sId="1">
    <oc r="D11">
      <v>14</v>
    </oc>
    <nc r="D11">
      <v>15</v>
    </nc>
  </rcc>
  <rcc rId="1865" sId="1">
    <oc r="G11">
      <v>3</v>
    </oc>
    <nc r="G11">
      <v>4</v>
    </nc>
  </rcc>
  <rcc rId="1866" sId="1">
    <oc r="C8">
      <v>252</v>
    </oc>
    <nc r="C8">
      <v>253</v>
    </nc>
  </rcc>
  <rcc rId="1867" sId="1">
    <oc r="D8">
      <v>252</v>
    </oc>
    <nc r="D8">
      <v>253</v>
    </nc>
  </rcc>
  <rcc rId="1868" sId="1">
    <oc r="F8">
      <v>97</v>
    </oc>
    <nc r="F8">
      <v>98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9" sId="1">
    <oc r="C17">
      <v>41</v>
    </oc>
    <nc r="C17">
      <v>42</v>
    </nc>
  </rcc>
  <rcc rId="1870" sId="1">
    <oc r="D17">
      <v>41</v>
    </oc>
    <nc r="D17">
      <v>42</v>
    </nc>
  </rcc>
  <rcc rId="1871" sId="1">
    <oc r="G17">
      <v>12</v>
    </oc>
    <nc r="G17">
      <v>13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2" sId="1">
    <oc r="C13">
      <v>3</v>
    </oc>
    <nc r="C13">
      <v>6</v>
    </nc>
  </rcc>
  <rcc rId="1873" sId="1">
    <oc r="D13">
      <v>3</v>
    </oc>
    <nc r="D13">
      <v>6</v>
    </nc>
  </rcc>
  <rcc rId="1874" sId="1">
    <oc r="F13">
      <v>3</v>
    </oc>
    <nc r="F13">
      <v>6</v>
    </nc>
  </rcc>
  <rcc rId="1875" sId="1">
    <oc r="C17">
      <v>42</v>
    </oc>
    <nc r="C17">
      <v>43</v>
    </nc>
  </rcc>
  <rcc rId="1876" sId="1">
    <oc r="D17">
      <v>42</v>
    </oc>
    <nc r="D17">
      <v>43</v>
    </nc>
  </rcc>
  <rcc rId="1877" sId="1">
    <oc r="F17">
      <v>18</v>
    </oc>
    <nc r="F17">
      <v>19</v>
    </nc>
  </rcc>
  <rcc rId="1878" sId="1">
    <oc r="C19">
      <v>31</v>
    </oc>
    <nc r="C19">
      <v>32</v>
    </nc>
  </rcc>
  <rcc rId="1879" sId="1">
    <oc r="D19">
      <v>31</v>
    </oc>
    <nc r="D19">
      <v>32</v>
    </nc>
  </rcc>
  <rcc rId="1880" sId="1">
    <oc r="G19">
      <v>13</v>
    </oc>
    <nc r="G19">
      <v>14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81" sId="1" ref="A12:XFD12" action="insertRow"/>
  <rcc rId="1882" sId="1">
    <nc r="B12" t="inlineStr">
      <is>
        <t>Queja por no atención teléfono consultorio médico</t>
      </is>
    </nc>
  </rcc>
  <rcc rId="1883" sId="1">
    <nc r="C12">
      <v>1</v>
    </nc>
  </rcc>
  <rcc rId="1884" sId="1">
    <nc r="D12">
      <v>1</v>
    </nc>
  </rcc>
  <rcc rId="1885" sId="1">
    <nc r="E12">
      <f>(D12/C12)</f>
    </nc>
  </rcc>
  <rcc rId="1886" sId="1">
    <nc r="F12">
      <v>1</v>
    </nc>
  </rcc>
  <rcc rId="1887" sId="1">
    <nc r="J12" t="inlineStr">
      <is>
        <t>no atienden teléfono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8" sId="1">
    <oc r="C27">
      <v>53</v>
    </oc>
    <nc r="C27">
      <v>54</v>
    </nc>
  </rcc>
  <rcc rId="1889" sId="1">
    <oc r="D27">
      <v>53</v>
    </oc>
    <nc r="D27">
      <v>54</v>
    </nc>
  </rcc>
  <rcc rId="1890" sId="1">
    <oc r="G27">
      <v>15</v>
    </oc>
    <nc r="G27">
      <v>16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8" sId="1">
    <oc r="C11">
      <v>13</v>
    </oc>
    <nc r="C11">
      <v>14</v>
    </nc>
  </rcc>
  <rcc rId="1809" sId="1">
    <oc r="D11">
      <v>13</v>
    </oc>
    <nc r="D11">
      <v>14</v>
    </nc>
  </rcc>
  <rcc rId="1810" sId="1">
    <oc r="G11">
      <v>2</v>
    </oc>
    <nc r="G11">
      <v>3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1" sId="1">
    <oc r="C8">
      <v>253</v>
    </oc>
    <nc r="C8">
      <v>254</v>
    </nc>
  </rcc>
  <rcc rId="1892" sId="1">
    <oc r="D8">
      <v>253</v>
    </oc>
    <nc r="D8">
      <v>254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3" sId="1">
    <oc r="B1" t="inlineStr">
      <is>
        <t xml:space="preserve">                                                                                    </t>
      </is>
    </oc>
    <nc r="B1" t="inlineStr">
      <is>
        <t xml:space="preserve">           MINISTERIO DE AGRICULTURA Y GANADERÍA                                                                         </t>
      </is>
    </nc>
  </rcc>
  <rcc rId="1894" sId="2">
    <oc r="B3" t="inlineStr">
      <is>
        <t>Se anota el año correspondiente al registro de las inconformidades externas, por ejemplo: 2017</t>
      </is>
    </oc>
    <nc r="B3" t="inlineStr">
      <is>
        <t>Se anota el año correspondiente al registro de las inconformidades externas, por ejemplo: 2019</t>
      </is>
    </nc>
  </rcc>
  <rcc rId="1895" sId="2">
    <nc r="B1" t="inlineStr">
      <is>
        <t>MINISTERIO DE AGRICULTURA Y GANADERÍA</t>
      </is>
    </nc>
  </rcc>
  <rcc rId="1896" sId="1">
    <nc r="A12">
      <v>5</v>
    </nc>
  </rcc>
  <rcc rId="1897" sId="1">
    <oc r="A13">
      <v>5</v>
    </oc>
    <nc r="A13">
      <v>6</v>
    </nc>
  </rcc>
  <rcc rId="1898" sId="1">
    <oc r="A14">
      <v>6</v>
    </oc>
    <nc r="A14">
      <v>7</v>
    </nc>
  </rcc>
  <rcc rId="1899" sId="1">
    <oc r="A15">
      <v>7</v>
    </oc>
    <nc r="A15">
      <v>8</v>
    </nc>
  </rcc>
  <rcc rId="1900" sId="1">
    <oc r="A16">
      <v>8</v>
    </oc>
    <nc r="A16">
      <v>9</v>
    </nc>
  </rcc>
  <rcc rId="1901" sId="1">
    <oc r="A17">
      <v>9</v>
    </oc>
    <nc r="A17">
      <v>10</v>
    </nc>
  </rcc>
  <rcc rId="1902" sId="1">
    <oc r="A18">
      <v>10</v>
    </oc>
    <nc r="A18">
      <v>11</v>
    </nc>
  </rcc>
  <rcc rId="1903" sId="1">
    <oc r="A19">
      <v>11</v>
    </oc>
    <nc r="A19">
      <v>12</v>
    </nc>
  </rcc>
  <rcc rId="1904" sId="1">
    <oc r="A20">
      <v>12</v>
    </oc>
    <nc r="A20">
      <v>13</v>
    </nc>
  </rcc>
  <rcc rId="1905" sId="1">
    <oc r="A21">
      <v>13</v>
    </oc>
    <nc r="A21">
      <v>14</v>
    </nc>
  </rcc>
  <rcc rId="1906" sId="1">
    <oc r="A22">
      <v>14</v>
    </oc>
    <nc r="A22">
      <v>15</v>
    </nc>
  </rcc>
  <rcc rId="1907" sId="1">
    <oc r="A23">
      <v>15</v>
    </oc>
    <nc r="A23">
      <v>16</v>
    </nc>
  </rcc>
  <rcc rId="1908" sId="1">
    <oc r="A24">
      <v>16</v>
    </oc>
    <nc r="A24">
      <v>17</v>
    </nc>
  </rcc>
  <rcc rId="1909" sId="1">
    <oc r="A25">
      <v>17</v>
    </oc>
    <nc r="A25">
      <v>18</v>
    </nc>
  </rcc>
  <rcc rId="1910" sId="1">
    <oc r="A26">
      <v>18</v>
    </oc>
    <nc r="A26">
      <v>19</v>
    </nc>
  </rcc>
  <rcc rId="1911" sId="1">
    <oc r="A27">
      <v>19</v>
    </oc>
    <nc r="A27">
      <v>20</v>
    </nc>
  </rcc>
  <rcc rId="1912" sId="1">
    <oc r="A28">
      <v>20</v>
    </oc>
    <nc r="A28">
      <v>21</v>
    </nc>
  </rcc>
  <rcc rId="1913" sId="1">
    <oc r="A29">
      <v>21</v>
    </oc>
    <nc r="A29">
      <v>22</v>
    </nc>
  </rcc>
  <rcc rId="1914" sId="1">
    <oc r="A30">
      <v>22</v>
    </oc>
    <nc r="A30">
      <v>23</v>
    </nc>
  </rcc>
  <rcc rId="1915" sId="1">
    <oc r="A31">
      <v>23</v>
    </oc>
    <nc r="A31">
      <v>24</v>
    </nc>
  </rcc>
  <rcc rId="1916" sId="1">
    <oc r="A32">
      <v>24</v>
    </oc>
    <nc r="A32">
      <v>25</v>
    </nc>
  </rcc>
  <rcc rId="1917" sId="1">
    <oc r="A33">
      <v>25</v>
    </oc>
    <nc r="A33">
      <v>26</v>
    </nc>
  </rcc>
  <rcc rId="1918" sId="1">
    <oc r="A34">
      <v>26</v>
    </oc>
    <nc r="A34">
      <v>27</v>
    </nc>
  </rcc>
  <rcc rId="1919" sId="1">
    <oc r="A35">
      <v>27</v>
    </oc>
    <nc r="A35">
      <v>28</v>
    </nc>
  </rcc>
  <rcc rId="1920" sId="1">
    <oc r="A36">
      <v>28</v>
    </oc>
    <nc r="A36">
      <v>29</v>
    </nc>
  </rcc>
  <rcc rId="1921" sId="1">
    <oc r="A37">
      <v>29</v>
    </oc>
    <nc r="A37">
      <v>30</v>
    </nc>
  </rcc>
  <rcc rId="1922" sId="1">
    <oc r="A38">
      <v>30</v>
    </oc>
    <nc r="A38">
      <v>31</v>
    </nc>
  </rcc>
  <rcc rId="1923" sId="1">
    <oc r="A39">
      <v>31</v>
    </oc>
    <nc r="A39">
      <v>32</v>
    </nc>
  </rcc>
  <rcc rId="1924" sId="1">
    <oc r="A40">
      <v>32</v>
    </oc>
    <nc r="A40">
      <v>33</v>
    </nc>
  </rcc>
  <rcc rId="1925" sId="1">
    <oc r="A41">
      <v>33</v>
    </oc>
    <nc r="A41">
      <v>34</v>
    </nc>
  </rcc>
  <rcc rId="1926" sId="1">
    <oc r="A42">
      <v>34</v>
    </oc>
    <nc r="A42">
      <v>35</v>
    </nc>
  </rcc>
  <rcc rId="1927" sId="1">
    <oc r="A43">
      <v>35</v>
    </oc>
    <nc r="A43">
      <v>36</v>
    </nc>
  </rcc>
  <rcc rId="1928" sId="1">
    <oc r="A44">
      <v>36</v>
    </oc>
    <nc r="A44">
      <v>37</v>
    </nc>
  </rcc>
  <rcc rId="1929" sId="1">
    <oc r="A45">
      <v>37</v>
    </oc>
    <nc r="A45">
      <v>38</v>
    </nc>
  </rcc>
  <rrc rId="1930" sId="1" ref="A46:XFD46" action="insertRow"/>
  <rcc rId="1931" sId="1">
    <nc r="A46">
      <v>39</v>
    </nc>
  </rcc>
  <rcc rId="1932" sId="1">
    <nc r="B46" t="inlineStr">
      <is>
        <t xml:space="preserve">Apertura de expedientes </t>
      </is>
    </nc>
  </rcc>
  <rcc rId="1933" sId="1">
    <nc r="C46">
      <v>17</v>
    </nc>
  </rcc>
  <rcc rId="1934" sId="1" endOfListFormulaUpdate="1">
    <oc r="C47">
      <f>SUM(C8:C45)</f>
    </oc>
    <nc r="C47">
      <f>SUM(C8:C46)</f>
    </nc>
  </rcc>
  <rcc rId="1935" sId="1">
    <nc r="E46">
      <f>(D46/C46)</f>
    </nc>
  </rcc>
  <rcc rId="1936" sId="1">
    <oc r="D47">
      <v>453</v>
    </oc>
    <nc r="D47">
      <v>502</v>
    </nc>
  </rcc>
  <rcc rId="1937" sId="1">
    <nc r="D46">
      <v>16</v>
    </nc>
  </rcc>
  <rcc rId="1938" sId="1">
    <nc r="D46">
      <v>15</v>
    </nc>
  </rcc>
  <rcc rId="1939" sId="1">
    <nc r="J46" t="inlineStr">
      <is>
        <t xml:space="preserve">Pendientes Río Ceibo y Cierre entrega de insumos. 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0" sId="1">
    <oc r="A49" t="inlineStr">
      <is>
        <r>
          <rPr>
            <b/>
            <sz val="9"/>
            <rFont val="Arial"/>
            <family val="2"/>
          </rPr>
          <t>Notas:</t>
        </r>
        <r>
          <rPr>
            <sz val="9"/>
            <rFont val="Arial"/>
            <family val="2"/>
          </rPr>
          <t xml:space="preserve"> </t>
        </r>
      </is>
    </oc>
    <nc r="A49"/>
  </rcc>
  <rcc rId="1941" sId="1">
    <oc r="A50" t="inlineStr">
      <is>
        <t xml:space="preserve">1. Por favor borrar las filas que no contienen información, para no generar error, ya que cada fila contiene la fórmula para generar los datos de manera automática.  </t>
      </is>
    </oc>
    <nc r="A50"/>
  </rcc>
  <rcc rId="1942" sId="1">
    <oc r="A51" t="inlineStr">
      <is>
        <r>
          <t>2. Al borrar de la tabla las filas que no se van a utilizar, tener el cuidado de no eliminar la fila</t>
        </r>
        <r>
          <rPr>
            <b/>
            <sz val="10"/>
            <rFont val="Calibri"/>
            <family val="2"/>
          </rPr>
          <t xml:space="preserve"> "TOTAL" </t>
        </r>
        <r>
          <rPr>
            <sz val="10"/>
            <rFont val="Calibri"/>
            <family val="2"/>
          </rPr>
          <t>que contienen fórmulas para generar los datos de manera automática.</t>
        </r>
      </is>
    </oc>
    <nc r="A51"/>
  </rcc>
  <rcc rId="1943" sId="1">
    <oc r="A52" t="inlineStr">
      <is>
        <t xml:space="preserve">3. En caso de insertar filas adicionales que se requieran, por favor copiar la fórmula para generar los datos de manera automática. </t>
      </is>
    </oc>
    <nc r="A52"/>
  </rcc>
  <rfmt sheetId="1" sqref="B43:E43" start="0" length="2147483647">
    <dxf>
      <font>
        <color auto="1"/>
      </font>
    </dxf>
  </rfmt>
  <rcc rId="1944" sId="1">
    <nc r="K5" t="inlineStr">
      <is>
        <t>DETALLE DE INFORMACIÓN PARA INFORME CONTRALORÍA</t>
      </is>
    </nc>
  </rcc>
  <rcc rId="1945" sId="1">
    <oc r="B3" t="inlineStr">
      <is>
        <t>Se anota el año correspondiente al registro de las consultas por ejemplo: 2015</t>
      </is>
    </oc>
    <nc r="B3"/>
  </rcc>
  <rcc rId="1946" sId="1">
    <nc r="B3">
      <v>2019</v>
    </nc>
  </rcc>
  <rcc rId="1947" sId="1">
    <oc r="D3">
      <v>2019</v>
    </oc>
    <nc r="D3"/>
  </rcc>
  <rfmt sheetId="1" sqref="O43" start="0" length="2147483647">
    <dxf>
      <font>
        <color auto="1"/>
      </font>
    </dxf>
  </rfmt>
  <rfmt sheetId="1" sqref="N43:P43" start="0" length="2147483647">
    <dxf>
      <font>
        <color auto="1"/>
      </font>
    </dxf>
  </rfmt>
  <rcc rId="1948" sId="1">
    <oc r="D46">
      <v>15</v>
    </oc>
    <nc r="D46">
      <v>16</v>
    </nc>
  </rcc>
  <rcc rId="1949" sId="1">
    <oc r="J46" t="inlineStr">
      <is>
        <t xml:space="preserve">Pendientes Río Ceibo y Cierre entrega de insumos. </t>
      </is>
    </oc>
    <nc r="J46" t="inlineStr">
      <is>
        <t>Caso Contaminación Río Ceibo corresponde a otra institución</t>
      </is>
    </nc>
  </rcc>
  <rcc rId="1950" sId="1">
    <oc r="D47">
      <v>502</v>
    </oc>
    <nc r="D47">
      <v>501</v>
    </nc>
  </rcc>
  <rcc rId="1951" sId="1">
    <oc r="J8" t="inlineStr">
      <is>
        <t>Tesorería, Bernal Sequeira</t>
      </is>
    </oc>
    <nc r="J8"/>
  </rcc>
  <rcc rId="1952" sId="1">
    <oc r="L8" t="inlineStr">
      <is>
        <t>Asemag</t>
      </is>
    </oc>
    <nc r="L8"/>
  </rcc>
  <rcc rId="1953" sId="1">
    <oc r="M8" t="inlineStr">
      <is>
        <t>Agricult. Orgá</t>
      </is>
    </oc>
    <nc r="M8"/>
  </rcc>
  <rcc rId="1954" sId="1">
    <oc r="N8" t="inlineStr">
      <is>
        <t>CNP,PALMARES</t>
      </is>
    </oc>
    <nc r="N8"/>
  </rcc>
  <rcc rId="1955" sId="1">
    <oc r="O8" t="inlineStr">
      <is>
        <t>Blanca-Róg.chang</t>
      </is>
    </oc>
    <nc r="O8"/>
  </rcc>
  <rcc rId="1956" sId="1">
    <oc r="P8" t="inlineStr">
      <is>
        <t>Feria Gustico</t>
      </is>
    </oc>
    <nc r="P8"/>
  </rcc>
  <rcc rId="1957" sId="1">
    <oc r="Q8" t="inlineStr">
      <is>
        <t>Regionales</t>
      </is>
    </oc>
    <nc r="Q8"/>
  </rcc>
  <rcc rId="1958" sId="1">
    <oc r="R8" t="inlineStr">
      <is>
        <t>Recursos H-CONSTANCIA SALARIO</t>
      </is>
    </oc>
    <nc r="R8"/>
  </rcc>
  <rcc rId="1959" sId="1">
    <oc r="S8" t="inlineStr">
      <is>
        <t>Ext. Agro</t>
      </is>
    </oc>
    <nc r="S8"/>
  </rcc>
  <rcc rId="1960" sId="1">
    <oc r="T8" t="inlineStr">
      <is>
        <t>Asesoría Jur 3</t>
      </is>
    </oc>
    <nc r="T8"/>
  </rcc>
  <rcc rId="1961" sId="1">
    <oc r="U8" t="inlineStr">
      <is>
        <t>Proveed, Despacho</t>
      </is>
    </oc>
    <nc r="U8"/>
  </rcc>
  <rcc rId="1962" sId="1">
    <oc r="V8" t="inlineStr">
      <is>
        <t>Noemy</t>
      </is>
    </oc>
    <nc r="V8"/>
  </rcc>
  <rcc rId="1963" sId="1">
    <oc r="W8" t="inlineStr">
      <is>
        <t>Región H. Norte</t>
      </is>
    </oc>
    <nc r="W8"/>
  </rcc>
  <rcc rId="1964" sId="1">
    <oc r="Y8" t="inlineStr">
      <is>
        <t>Santa. María</t>
      </is>
    </oc>
    <nc r="Y8"/>
  </rcc>
  <rcc rId="1965" sId="1">
    <oc r="AA8" t="inlineStr">
      <is>
        <t>Agencia Turrubares</t>
      </is>
    </oc>
    <nc r="AA8"/>
  </rcc>
  <rcc rId="1966" sId="1">
    <oc r="AC8" t="inlineStr">
      <is>
        <t>Región Brunca, Ciudad Neily</t>
      </is>
    </oc>
    <nc r="AC8"/>
  </rcc>
  <rcc rId="1967" sId="1">
    <oc r="AF8" t="inlineStr">
      <is>
        <t>Zarcero</t>
      </is>
    </oc>
    <nc r="AF8"/>
  </rcc>
  <rcc rId="1968" sId="1">
    <oc r="AG8" t="inlineStr">
      <is>
        <t>Freddy Vásquez Morúa</t>
      </is>
    </oc>
    <nc r="AG8"/>
  </rcc>
  <rcc rId="1969" sId="1">
    <oc r="AI8" t="inlineStr">
      <is>
        <t>Agencia San Ramón</t>
      </is>
    </oc>
    <nc r="AI8"/>
  </rcc>
  <rcc rId="1970" sId="1">
    <oc r="AK8" t="inlineStr">
      <is>
        <t>Agencia Pital</t>
      </is>
    </oc>
    <nc r="AK8"/>
  </rcc>
  <rcc rId="1971" sId="1">
    <oc r="AL8" t="inlineStr">
      <is>
        <t>Aguas zarcas</t>
      </is>
    </oc>
    <nc r="AL8"/>
  </rcc>
  <rcc rId="1972" sId="1">
    <oc r="AM8" t="inlineStr">
      <is>
        <t xml:space="preserve">Región Guanac. Eladio lara </t>
      </is>
    </oc>
    <nc r="AM8"/>
  </rcc>
  <rcc rId="1973" sId="1">
    <oc r="AO8" t="inlineStr">
      <is>
        <t>Frailes</t>
      </is>
    </oc>
    <nc r="AO8"/>
  </rcc>
  <rcc rId="1974" sId="1">
    <oc r="AP8" t="inlineStr">
      <is>
        <t xml:space="preserve">Agencia de Heredia. </t>
      </is>
    </oc>
    <nc r="AP8"/>
  </rcc>
  <rcc rId="1975" sId="1">
    <oc r="AR8" t="inlineStr">
      <is>
        <t>Salud Ocupacional</t>
      </is>
    </oc>
    <nc r="AR8"/>
  </rcc>
  <rcc rId="1976" sId="1">
    <oc r="AT8" t="inlineStr">
      <is>
        <t>RIGOBERTO CORRALES</t>
      </is>
    </oc>
    <nc r="AT8"/>
  </rcc>
  <rcc rId="1977" sId="1">
    <oc r="AV8" t="inlineStr">
      <is>
        <t>SAN MATEO</t>
      </is>
    </oc>
    <nc r="AV8"/>
  </rcc>
  <rcc rId="1978" sId="1">
    <oc r="AW8" t="inlineStr">
      <is>
        <t>pocosol</t>
      </is>
    </oc>
    <nc r="AW8"/>
  </rcc>
  <rcc rId="1979" sId="1">
    <oc r="AX8" t="inlineStr">
      <is>
        <t>Tigra, orotina</t>
      </is>
    </oc>
    <nc r="AX8"/>
  </rcc>
  <rcc rId="1980" sId="1">
    <oc r="AZ8" t="inlineStr">
      <is>
        <t>Pital, aserrí</t>
      </is>
    </oc>
    <nc r="AZ8"/>
  </rcc>
  <rcc rId="1981" sId="1">
    <oc r="BA8" t="inlineStr">
      <is>
        <t xml:space="preserve">Chomes </t>
      </is>
    </oc>
    <nc r="BA8"/>
  </rcc>
  <rcc rId="1982" sId="1">
    <oc r="BB8" t="inlineStr">
      <is>
        <t>Huetar Caribe</t>
      </is>
    </oc>
    <nc r="BB8"/>
  </rcc>
  <rcc rId="1983" sId="1">
    <oc r="BD8" t="inlineStr">
      <is>
        <t>Puerto viejo</t>
      </is>
    </oc>
    <nc r="BD8"/>
  </rcc>
  <rcc rId="1984" sId="1">
    <oc r="BE8" t="inlineStr">
      <is>
        <t>Atenas</t>
      </is>
    </oc>
    <nc r="BE8"/>
  </rcc>
  <rcc rId="1985" sId="1">
    <oc r="BF8" t="inlineStr">
      <is>
        <t>Acosta</t>
      </is>
    </oc>
    <nc r="BF8"/>
  </rcc>
  <rcc rId="1986" sId="1">
    <oc r="BG8" t="inlineStr">
      <is>
        <t>Nora Orias</t>
      </is>
    </oc>
    <nc r="BG8"/>
  </rcc>
  <rcc rId="1987" sId="1">
    <oc r="BH8" t="inlineStr">
      <is>
        <t>SEPSA</t>
      </is>
    </oc>
    <nc r="BH8"/>
  </rcc>
  <rcc rId="1988" sId="1">
    <oc r="BI8" t="inlineStr">
      <is>
        <t>Consultorio médico</t>
      </is>
    </oc>
    <nc r="BI8"/>
  </rcc>
  <rcc rId="1989" sId="1">
    <oc r="BK8" t="inlineStr">
      <is>
        <t>Frailes</t>
      </is>
    </oc>
    <nc r="BK8"/>
  </rcc>
  <rcc rId="1990" sId="1">
    <oc r="BL8" t="inlineStr">
      <is>
        <t>Matina</t>
      </is>
    </oc>
    <nc r="BL8"/>
  </rcc>
  <rcc rId="1991" sId="1">
    <oc r="BM8" t="inlineStr">
      <is>
        <t>Despacho viceministra</t>
      </is>
    </oc>
    <nc r="BM8"/>
  </rcc>
  <rcc rId="1992" sId="1">
    <oc r="BO8" t="inlineStr">
      <is>
        <t>Claudio Fallas</t>
      </is>
    </oc>
    <nc r="BO8"/>
  </rcc>
  <rcc rId="1993" sId="1">
    <oc r="BQ8" t="inlineStr">
      <is>
        <t>Quepos</t>
      </is>
    </oc>
    <nc r="BQ8"/>
  </rcc>
  <rcc rId="1994" sId="1">
    <oc r="BR8" t="inlineStr">
      <is>
        <t>Archivo</t>
      </is>
    </oc>
    <nc r="BR8"/>
  </rcc>
  <rcc rId="1995" sId="1">
    <oc r="BS8" t="inlineStr">
      <is>
        <t>Despacho Ministro</t>
      </is>
    </oc>
    <nc r="BS8"/>
  </rcc>
  <rcc rId="1996" sId="1">
    <oc r="BU8" t="inlineStr">
      <is>
        <t>Pococí</t>
      </is>
    </oc>
    <nc r="BU8"/>
  </rcc>
  <rcc rId="1997" sId="1">
    <oc r="BV8" t="inlineStr">
      <is>
        <t>Aserrí</t>
      </is>
    </oc>
    <nc r="BV8"/>
  </rcc>
  <rcc rId="1998" sId="1">
    <oc r="BW8" t="inlineStr">
      <is>
        <t>Exoneraciones</t>
      </is>
    </oc>
    <nc r="BW8"/>
  </rcc>
  <rcc rId="1999" sId="1">
    <oc r="BY8" t="inlineStr">
      <is>
        <t>Despacho</t>
      </is>
    </oc>
    <nc r="BY8"/>
  </rcc>
  <rcc rId="2000" sId="1">
    <oc r="BZ8" t="inlineStr">
      <is>
        <t>auditoría</t>
      </is>
    </oc>
    <nc r="BZ8"/>
  </rcc>
  <rcc rId="2001" sId="1">
    <oc r="CA8" t="inlineStr">
      <is>
        <t>Turrialba</t>
      </is>
    </oc>
    <nc r="CA8"/>
  </rcc>
  <rcc rId="2002" sId="1">
    <oc r="CB8" t="inlineStr">
      <is>
        <t>inscripción de pozos - Santa Cruz</t>
      </is>
    </oc>
    <nc r="CB8"/>
  </rcc>
  <rcc rId="2003" sId="1">
    <oc r="CE8" t="inlineStr">
      <is>
        <t xml:space="preserve">Aserrí </t>
      </is>
    </oc>
    <nc r="CE8"/>
  </rcc>
  <rcc rId="2004" sId="1">
    <oc r="CF8" t="inlineStr">
      <is>
        <t>Rolando Camacho</t>
      </is>
    </oc>
    <nc r="CF8"/>
  </rcc>
  <rcc rId="2005" sId="1">
    <oc r="CH8" t="inlineStr">
      <is>
        <t>Bienes accidentes vehículos</t>
      </is>
    </oc>
    <nc r="CH8"/>
  </rcc>
  <rcc rId="2006" sId="1">
    <oc r="CK8" t="inlineStr">
      <is>
        <t>Potrero grande</t>
      </is>
    </oc>
    <nc r="CK8"/>
  </rcc>
  <rcc rId="2007" sId="1">
    <oc r="CM8" t="inlineStr">
      <is>
        <t xml:space="preserve">Guatuso </t>
      </is>
    </oc>
    <nc r="CM8"/>
  </rcc>
  <rcc rId="2008" sId="1">
    <oc r="CN8" t="inlineStr">
      <is>
        <t>Venecia</t>
      </is>
    </oc>
    <nc r="CN8"/>
  </rcc>
  <rcc rId="2009" sId="1">
    <oc r="CO8" t="inlineStr">
      <is>
        <t>Parrita</t>
      </is>
    </oc>
    <nc r="CO8"/>
  </rcc>
  <rcc rId="2010" sId="1">
    <oc r="CP8" t="inlineStr">
      <is>
        <t>León Cortés</t>
      </is>
    </oc>
    <nc r="CP8"/>
  </rcc>
  <rcc rId="2011" sId="1">
    <oc r="CQ8" t="inlineStr">
      <is>
        <t>Turrialba</t>
      </is>
    </oc>
    <nc r="CQ8"/>
  </rcc>
  <rcc rId="2012" sId="1">
    <oc r="CR8" t="inlineStr">
      <is>
        <t>Sta. Ana</t>
      </is>
    </oc>
    <nc r="CR8"/>
  </rcc>
  <rcc rId="2013" sId="1">
    <oc r="CS8" t="inlineStr">
      <is>
        <t>Marlon Fallas</t>
      </is>
    </oc>
    <nc r="CS8"/>
  </rcc>
  <rcc rId="2014" sId="1">
    <oc r="J9" t="inlineStr">
      <is>
        <t>Permiso salud-no es el SFE.</t>
      </is>
    </oc>
    <nc r="J9"/>
  </rcc>
  <rcc rId="2015" sId="1">
    <oc r="L9" t="inlineStr">
      <is>
        <t>No contestan</t>
      </is>
    </oc>
    <nc r="L9"/>
  </rcc>
  <rcc rId="2016" sId="1">
    <oc r="J10" t="inlineStr">
      <is>
        <t xml:space="preserve">Participación funcionario en Reunión EU-Orgánicos y el caso de CASIA - SENASA </t>
      </is>
    </oc>
    <nc r="J10"/>
  </rcc>
  <rcc rId="2017" sId="1">
    <oc r="Q10" t="inlineStr">
      <is>
        <t>Caso Turrialba CVO</t>
      </is>
    </oc>
    <nc r="Q10"/>
  </rcc>
  <rcc rId="2018" sId="1">
    <oc r="J11" t="inlineStr">
      <is>
        <t>Traslado de curriculum</t>
      </is>
    </oc>
    <nc r="J11"/>
  </rcc>
  <rcc rId="2019" sId="1">
    <oc r="J12" t="inlineStr">
      <is>
        <t>no atienden teléfono</t>
      </is>
    </oc>
    <nc r="J12"/>
  </rcc>
  <rcc rId="2020" sId="1">
    <oc r="J13" t="inlineStr">
      <is>
        <t>Puerto Jiménez</t>
      </is>
    </oc>
    <nc r="J13"/>
  </rcc>
  <rcc rId="2021" sId="1">
    <oc r="K13" t="inlineStr">
      <is>
        <t>zona norte</t>
      </is>
    </oc>
    <nc r="K13"/>
  </rcc>
  <rcc rId="2022" sId="1">
    <oc r="L13" t="inlineStr">
      <is>
        <t>potrero grande</t>
      </is>
    </oc>
    <nc r="L13"/>
  </rcc>
  <rcc rId="2023" sId="1">
    <oc r="N13" t="inlineStr">
      <is>
        <t>Aguas zarcas</t>
      </is>
    </oc>
    <nc r="N13"/>
  </rcc>
  <rcc rId="2024" sId="1">
    <oc r="P13" t="inlineStr">
      <is>
        <t>Bijagua</t>
      </is>
    </oc>
    <nc r="P13"/>
  </rcc>
  <rcc rId="2025" sId="1">
    <oc r="Q13" t="inlineStr">
      <is>
        <t>Aguas Claras</t>
      </is>
    </oc>
    <nc r="Q13"/>
  </rcc>
  <rcc rId="2026" sId="1">
    <oc r="J14" t="inlineStr">
      <is>
        <t xml:space="preserve">Registro para mano de obra en labores agrícolas. </t>
      </is>
    </oc>
    <nc r="J14"/>
  </rcc>
  <rcc rId="2027" sId="1">
    <oc r="J15" t="inlineStr">
      <is>
        <t>Correo a Rocío Aguilar y Karla sobre Abono Orgánico</t>
      </is>
    </oc>
    <nc r="J15"/>
  </rcc>
  <rcc rId="2028" sId="1">
    <oc r="N15" t="inlineStr">
      <is>
        <t>ofrecimiento botiquines</t>
      </is>
    </oc>
    <nc r="N15"/>
  </rcc>
  <rcc rId="2029" sId="1">
    <oc r="P15" t="inlineStr">
      <is>
        <t>euipo protección</t>
      </is>
    </oc>
    <nc r="P15"/>
  </rcc>
  <rcc rId="2030" sId="1">
    <oc r="R15" t="inlineStr">
      <is>
        <t>al MINAE por bambú</t>
      </is>
    </oc>
    <nc r="R15"/>
  </rcc>
  <rcc rId="2031" sId="1">
    <oc r="T15" t="inlineStr">
      <is>
        <t>Servicios de Limpieza</t>
      </is>
    </oc>
    <nc r="T15"/>
  </rcc>
  <rcc rId="2032" sId="1">
    <oc r="J17" t="inlineStr">
      <is>
        <t>Victor Julio Esq. Valver (funcio)</t>
      </is>
    </oc>
    <nc r="J17"/>
  </rcc>
  <rcc rId="2033" sId="1">
    <oc r="J18" t="inlineStr">
      <is>
        <t>SFE-MADERA</t>
      </is>
    </oc>
    <nc r="J18"/>
  </rcc>
  <rcc rId="2034" sId="1">
    <oc r="K18" t="inlineStr">
      <is>
        <t>INF. FITOS.</t>
      </is>
    </oc>
    <nc r="K18"/>
  </rcc>
  <rcc rId="2035" sId="1">
    <oc r="L18" t="inlineStr">
      <is>
        <t>Exp. TECA</t>
      </is>
    </oc>
    <nc r="L18"/>
  </rcc>
  <rcc rId="2036" sId="1">
    <oc r="M18" t="inlineStr">
      <is>
        <t>IMPORTACIÓN DE CAFÉ</t>
      </is>
    </oc>
    <nc r="M18"/>
  </rcc>
  <rcc rId="2037" sId="1">
    <oc r="O18" t="inlineStr">
      <is>
        <t>VENTANILLA</t>
      </is>
    </oc>
    <nc r="O18"/>
  </rcc>
  <rcc rId="2038" sId="1">
    <oc r="P18" t="inlineStr">
      <is>
        <t>IMPORTAR TÉ</t>
      </is>
    </oc>
    <nc r="P18"/>
  </rcc>
  <rcc rId="2039" sId="1">
    <oc r="Q18" t="inlineStr">
      <is>
        <t>Exportación Piña</t>
      </is>
    </oc>
    <nc r="Q18"/>
  </rcc>
  <rcc rId="2040" sId="1">
    <oc r="S18" t="inlineStr">
      <is>
        <t>madera reexportada</t>
      </is>
    </oc>
    <nc r="S18"/>
  </rcc>
  <rcc rId="2041" sId="1">
    <oc r="U18" t="inlineStr">
      <is>
        <t>export. Semillas</t>
      </is>
    </oc>
    <nc r="U18"/>
  </rcc>
  <rcc rId="2042" sId="1">
    <oc r="W18" t="inlineStr">
      <is>
        <t>importaciones</t>
      </is>
    </oc>
    <nc r="W18"/>
  </rcc>
  <rcc rId="2043" sId="1">
    <oc r="Y18" t="inlineStr">
      <is>
        <t>Registro de plaguicidas</t>
      </is>
    </oc>
    <nc r="Y18"/>
  </rcc>
  <rcc rId="2044" sId="1">
    <oc r="AA18" t="inlineStr">
      <is>
        <t>import.pitaya nicaragua</t>
      </is>
    </oc>
    <nc r="AA18"/>
  </rcc>
  <rcc rId="2045" sId="1">
    <oc r="AD18" t="inlineStr">
      <is>
        <t>Importación coco</t>
      </is>
    </oc>
    <nc r="AD18"/>
  </rcc>
  <rcc rId="2046" sId="1">
    <oc r="J19" t="inlineStr">
      <is>
        <t>Heno</t>
      </is>
    </oc>
    <nc r="J19"/>
  </rcc>
  <rcc rId="2047" sId="1">
    <oc r="K19" t="inlineStr">
      <is>
        <t>Apicultores, se trasladó a Rigoberto Corrales.</t>
      </is>
    </oc>
    <nc r="K19"/>
  </rcc>
  <rcc rId="2048" sId="1">
    <oc r="J20" t="inlineStr">
      <is>
        <t>SENASA-ALIMENTO ANIMA</t>
      </is>
    </oc>
    <nc r="J20"/>
  </rcc>
  <rcc rId="2049" sId="1">
    <oc r="L20" t="inlineStr">
      <is>
        <t>TORO CÓBANO</t>
      </is>
    </oc>
    <nc r="L20"/>
  </rcc>
  <rcc rId="2050" sId="1">
    <oc r="N20" t="inlineStr">
      <is>
        <t>DENUNCIA POR PERRO SIN BOZAL, CARTAGO</t>
      </is>
    </oc>
    <nc r="N20"/>
  </rcc>
  <rcc rId="2051" sId="1">
    <oc r="R20" t="inlineStr">
      <is>
        <t>Denuncia por granja</t>
      </is>
    </oc>
    <nc r="R20"/>
  </rcc>
  <rcc rId="2052" sId="1">
    <oc r="T20" t="inlineStr">
      <is>
        <t>Aguas Zarcas</t>
      </is>
    </oc>
    <nc r="T20"/>
  </rcc>
  <rcc rId="2053" sId="1">
    <oc r="U20" t="inlineStr">
      <is>
        <t>CVO Parrita</t>
      </is>
    </oc>
    <nc r="U20"/>
  </rcc>
  <rcc rId="2054" sId="1">
    <oc r="V20" t="inlineStr">
      <is>
        <t>cahuita</t>
      </is>
    </oc>
    <nc r="V20"/>
  </rcc>
  <rcc rId="2055" sId="1">
    <oc r="W20" t="inlineStr">
      <is>
        <t>Guía ganado puerto viejo</t>
      </is>
    </oc>
    <nc r="W20"/>
  </rcc>
  <rcc rId="2056" sId="1">
    <oc r="Y20" t="inlineStr">
      <is>
        <t>No atienden en zona sur</t>
      </is>
    </oc>
    <nc r="Y20"/>
  </rcc>
  <rcc rId="2057" sId="1">
    <oc r="AA20" t="inlineStr">
      <is>
        <t>maltrato animal</t>
      </is>
    </oc>
    <nc r="AA20"/>
  </rcc>
  <rcc rId="2058" sId="1">
    <oc r="AC20" t="inlineStr">
      <is>
        <t>Permiso para sacar un gato a EU</t>
      </is>
    </oc>
    <nc r="AC20"/>
  </rcc>
  <rcc rId="2059" sId="1">
    <oc r="AF20" t="inlineStr">
      <is>
        <t>Problemas con perros</t>
      </is>
    </oc>
    <nc r="AF20"/>
  </rcc>
  <rcc rId="2060" sId="1">
    <oc r="J21" t="inlineStr">
      <is>
        <t>Llegó por página web la queja</t>
      </is>
    </oc>
    <nc r="J21"/>
  </rcc>
  <rcc rId="2061" sId="1">
    <oc r="J22" t="inlineStr">
      <is>
        <t>Se refierió al Registro Público</t>
      </is>
    </oc>
    <nc r="J22"/>
  </rcc>
  <rcc rId="2062" sId="1">
    <oc r="J23" t="inlineStr">
      <is>
        <t xml:space="preserve">Solicitan información de situación legal plaza de ganado de Alajuela. </t>
      </is>
    </oc>
    <nc r="J23"/>
  </rcc>
  <rcc rId="2063" sId="1">
    <oc r="J25" t="inlineStr">
      <is>
        <t>POR GRANJA POLLOS</t>
      </is>
    </oc>
    <nc r="J25"/>
  </rcc>
  <rcc rId="2064" sId="1">
    <oc r="J26" t="inlineStr">
      <is>
        <t>Import.gatos</t>
      </is>
    </oc>
    <nc r="J26"/>
  </rcc>
  <rcc rId="2065" sId="1">
    <oc r="L26" t="inlineStr">
      <is>
        <t>Por ataque de perro</t>
      </is>
    </oc>
    <nc r="L26"/>
  </rcc>
  <rcc rId="2066" sId="1">
    <oc r="J27" t="inlineStr">
      <is>
        <t>RITEVE, PYMES</t>
      </is>
    </oc>
    <nc r="J27"/>
  </rcc>
  <rcc rId="2067" sId="1">
    <oc r="L27" t="inlineStr">
      <is>
        <t>Envío correo Decreto PYMPA-RITEVE a ciudadano</t>
      </is>
    </oc>
    <nc r="L27"/>
  </rcc>
  <rcc rId="2068" sId="1">
    <oc r="P27" t="inlineStr">
      <is>
        <t>Teléfono Aserrí</t>
      </is>
    </oc>
    <nc r="P27"/>
  </rcc>
  <rcc rId="2069" sId="1">
    <oc r="R27" t="inlineStr">
      <is>
        <t>PYMES</t>
      </is>
    </oc>
    <nc r="R27"/>
  </rcc>
  <rcc rId="2070" sId="1">
    <oc r="S27" t="inlineStr">
      <is>
        <t>PYMPA MEDIANO PRODUCTOR PROBLEMA</t>
      </is>
    </oc>
    <nc r="S27"/>
  </rcc>
  <rcc rId="2071" sId="1">
    <oc r="W27" t="inlineStr">
      <is>
        <t>PRODUCTOR GANADO PYMPA</t>
      </is>
    </oc>
    <nc r="W27"/>
  </rcc>
  <rcc rId="2072" sId="1">
    <oc r="Z27" t="inlineStr">
      <is>
        <t xml:space="preserve">RITEVE </t>
      </is>
    </oc>
    <nc r="Z27"/>
  </rcc>
  <rcc rId="2073" sId="1">
    <oc r="AA27" t="inlineStr">
      <is>
        <t>Bagaces</t>
      </is>
    </oc>
    <nc r="AA27"/>
  </rcc>
  <rcc rId="2074" sId="1">
    <oc r="AB27" t="inlineStr">
      <is>
        <t>Oficina de San Mateo.</t>
      </is>
    </oc>
    <nc r="AB27"/>
  </rcc>
  <rcc rId="2075" sId="1">
    <oc r="AD27" t="inlineStr">
      <is>
        <t>Aguas Zarcas</t>
      </is>
    </oc>
    <nc r="AD27"/>
  </rcc>
  <rcc rId="2076" sId="1">
    <oc r="AF27" t="inlineStr">
      <is>
        <t>inscribirse como proveedora canasta básica</t>
      </is>
    </oc>
    <nc r="AF27"/>
  </rcc>
  <rcc rId="2077" sId="1">
    <oc r="AJ27" t="inlineStr">
      <is>
        <t>Reclamo por requisito PYMPA en el lugar</t>
      </is>
    </oc>
    <nc r="AJ27"/>
  </rcc>
  <rcc rId="2078" sId="1">
    <oc r="AN27" t="inlineStr">
      <is>
        <t xml:space="preserve">PYMPA RIO CUARTO </t>
      </is>
    </oc>
    <nc r="AN27"/>
  </rcc>
  <rcc rId="2079" sId="1">
    <oc r="AP27" t="inlineStr">
      <is>
        <t>La Tigra</t>
      </is>
    </oc>
    <nc r="AP27"/>
  </rcc>
  <rcc rId="2080" sId="1">
    <oc r="AQ27" t="inlineStr">
      <is>
        <t>Desamparados</t>
      </is>
    </oc>
    <nc r="AQ27"/>
  </rcc>
  <rcc rId="2081" sId="1">
    <oc r="J29" t="inlineStr">
      <is>
        <t>SFE-KAREN</t>
      </is>
    </oc>
    <nc r="J29"/>
  </rcc>
  <rcc rId="2082" sId="1">
    <oc r="J30" t="inlineStr">
      <is>
        <t>Mal manejo</t>
      </is>
    </oc>
    <nc r="J30"/>
  </rcc>
  <rcc rId="2083" sId="1">
    <oc r="J31" t="inlineStr">
      <is>
        <t>Club 4 S</t>
      </is>
    </oc>
    <nc r="J31"/>
  </rcc>
  <rcc rId="2084" sId="1">
    <oc r="J32" t="inlineStr">
      <is>
        <t>Estudio de suelos</t>
      </is>
    </oc>
    <nc r="J32"/>
  </rcc>
  <rcc rId="2085" sId="1">
    <oc r="L32" t="inlineStr">
      <is>
        <t>Cesar Elizondo</t>
      </is>
    </oc>
    <nc r="L32"/>
  </rcc>
  <rcc rId="2086" sId="1">
    <oc r="N32" t="inlineStr">
      <is>
        <t>Vidal Acuña</t>
      </is>
    </oc>
    <nc r="N32"/>
  </rcc>
  <rcc rId="2087" sId="1">
    <oc r="O32" t="inlineStr">
      <is>
        <t>Marta González</t>
      </is>
    </oc>
    <nc r="O32"/>
  </rcc>
  <rcc rId="2088" sId="1">
    <oc r="J34" t="inlineStr">
      <is>
        <t xml:space="preserve">Solicita ayuda readecuar deuda por ceniza volcán turrialba. </t>
      </is>
    </oc>
    <nc r="J34"/>
  </rcc>
  <rcc rId="2089" sId="1">
    <oc r="J35" t="inlineStr">
      <is>
        <t>Llamadas de Don Gerardo Salazar</t>
      </is>
    </oc>
    <nc r="J35"/>
  </rcc>
  <rcc rId="2090" sId="1">
    <oc r="K35" t="inlineStr">
      <is>
        <t xml:space="preserve">            </t>
      </is>
    </oc>
    <nc r="K35"/>
  </rcc>
  <rcc rId="2091" sId="1">
    <oc r="L35" t="inlineStr">
      <is>
        <t xml:space="preserve">                               </t>
      </is>
    </oc>
    <nc r="L35"/>
  </rcc>
  <rcc rId="2092" sId="1">
    <oc r="J36" t="inlineStr">
      <is>
        <t>Zona Norte-Upala</t>
      </is>
    </oc>
    <nc r="J36"/>
  </rcc>
  <rcc rId="2093" sId="1">
    <oc r="V36" t="inlineStr">
      <is>
        <t xml:space="preserve"> </t>
      </is>
    </oc>
    <nc r="V36"/>
  </rcc>
  <rcc rId="2094" sId="1">
    <oc r="J37" t="inlineStr">
      <is>
        <t>Turrialba, Pérez Zeledón, Cartago</t>
      </is>
    </oc>
    <nc r="J37"/>
  </rcc>
  <rcc rId="2095" sId="1">
    <oc r="L37" t="inlineStr">
      <is>
        <t xml:space="preserve">                 San Ramón</t>
      </is>
    </oc>
    <nc r="L37"/>
  </rcc>
  <rcc rId="2096" sId="1">
    <oc r="J38" t="inlineStr">
      <is>
        <t>Dos peticiones de Doña Eduviges-</t>
      </is>
    </oc>
    <nc r="J38"/>
  </rcc>
  <rcc rId="2097" sId="1">
    <oc r="J41" t="inlineStr">
      <is>
        <t>vía correo</t>
      </is>
    </oc>
    <nc r="J41"/>
  </rcc>
  <rcc rId="2098" sId="1">
    <oc r="J42" t="inlineStr">
      <is>
        <t>Resuelta.  Está a derecho</t>
      </is>
    </oc>
    <nc r="J42"/>
  </rcc>
  <rcc rId="2099" sId="1">
    <oc r="L42" t="inlineStr">
      <is>
        <t>posible proyecto ganadero</t>
      </is>
    </oc>
    <nc r="L42"/>
  </rcc>
  <rcc rId="2100" sId="1">
    <oc r="J43" t="inlineStr">
      <is>
        <t xml:space="preserve">Se contactó a productor con Roger Montero. </t>
      </is>
    </oc>
    <nc r="J43"/>
  </rcc>
  <rcc rId="2101" sId="1">
    <oc r="N43" t="inlineStr">
      <is>
        <t>1 ayuda proyecto ganado</t>
      </is>
    </oc>
    <nc r="N43"/>
  </rcc>
  <rcc rId="2102" sId="1">
    <oc r="J45" t="inlineStr">
      <is>
        <t>Asesora Ministro</t>
      </is>
    </oc>
    <nc r="J45"/>
  </rcc>
  <rcc rId="2103" sId="1">
    <oc r="J46" t="inlineStr">
      <is>
        <t>Caso Contaminación Río Ceibo corresponde a otra institución</t>
      </is>
    </oc>
    <nc r="J46"/>
  </rcc>
  <rcc rId="2104" sId="1">
    <oc r="K5" t="inlineStr">
      <is>
        <t>DETALLE DE INFORMACIÓN PARA INFORME CONTRALORÍA</t>
      </is>
    </oc>
    <nc r="K5" t="inlineStr">
      <is>
        <t>D</t>
      </is>
    </nc>
  </rcc>
  <rcc rId="2105" sId="1">
    <oc r="B3">
      <v>2019</v>
    </oc>
    <nc r="B3" t="inlineStr">
      <is>
        <t xml:space="preserve">Control de gestiones </t>
      </is>
    </nc>
  </rcc>
  <rcc rId="2106" sId="1">
    <oc r="B3" t="inlineStr">
      <is>
        <t xml:space="preserve">Control de gestiones </t>
      </is>
    </oc>
    <nc r="B3" t="inlineStr">
      <is>
        <t>Control de gestiones 2019</t>
      </is>
    </nc>
  </rcc>
  <rcc rId="2107" sId="1">
    <oc r="K5" t="inlineStr">
      <is>
        <t>D</t>
      </is>
    </oc>
    <nc r="K5"/>
  </rcc>
  <rcc rId="2108" sId="1">
    <oc r="P7">
      <v>3</v>
    </oc>
    <nc r="P7"/>
  </rcc>
  <rrc rId="2109" sId="1" ref="F1:F1048576" action="deleteCol">
    <rfmt sheetId="1" xfDxf="1" sqref="F1:F1048576" start="0" length="0"/>
    <rfmt sheetId="1" sqref="F1" start="0" length="0">
      <dxf>
        <font>
          <sz val="10"/>
          <color auto="1"/>
          <name val="Calibri"/>
          <family val="2"/>
          <scheme val="minor"/>
        </font>
      </dxf>
    </rfmt>
    <rfmt sheetId="1" sqref="F2" start="0" length="0">
      <dxf>
        <font>
          <sz val="10"/>
          <color auto="1"/>
          <name val="Calibri"/>
          <family val="2"/>
          <scheme val="minor"/>
        </font>
      </dxf>
    </rfmt>
    <rfmt sheetId="1" sqref="F3" start="0" length="0">
      <dxf>
        <font>
          <sz val="10"/>
          <color auto="1"/>
          <name val="Calibri"/>
          <family val="2"/>
          <scheme val="minor"/>
        </font>
      </dxf>
    </rfmt>
    <rcc rId="0" sId="1" dxf="1">
      <nc r="F4" t="inlineStr">
        <is>
          <t>DATOS PARA EL SEGUNDO SEMESTRE</t>
        </is>
      </nc>
      <ndxf>
        <font>
          <sz val="11"/>
          <color auto="1"/>
          <name val="Calibri"/>
          <family val="2"/>
          <scheme val="minor"/>
        </font>
      </ndxf>
    </rcc>
    <rfmt sheetId="1" sqref="F5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7" t="inlineStr">
        <is>
          <t>H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">
        <v>98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>
        <v>2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">
        <v>4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">
        <v>7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">
        <v>6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>
        <v>19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">
        <v>3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">
        <v>13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">
        <v>3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">
        <v>30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2">
        <v>5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3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">
        <v>2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8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1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7" start="0" length="0">
      <dxf>
        <font>
          <sz val="11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" start="0" length="0">
      <dxf>
        <font>
          <sz val="11"/>
          <color auto="1"/>
          <name val="Calibri"/>
          <family val="2"/>
          <scheme val="minor"/>
        </font>
      </dxf>
    </rfmt>
    <rfmt sheetId="1" s="1" sqref="F49" start="0" length="0">
      <dxf>
        <font>
          <sz val="10"/>
          <color auto="1"/>
          <name val="Arial"/>
          <family val="2"/>
          <scheme val="none"/>
        </font>
      </dxf>
    </rfmt>
    <rfmt sheetId="1" s="1" sqref="F50" start="0" length="0">
      <dxf>
        <font>
          <sz val="10"/>
          <color auto="1"/>
          <name val="Calibri"/>
          <family val="2"/>
          <scheme val="minor"/>
        </font>
      </dxf>
    </rfmt>
    <rfmt sheetId="1" s="1" sqref="F51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qref="F52" start="0" length="0">
      <dxf>
        <font>
          <sz val="10"/>
          <color auto="1"/>
          <name val="Calibri"/>
          <family val="2"/>
          <scheme val="minor"/>
        </font>
        <alignment horizontal="left" vertical="top"/>
      </dxf>
    </rfmt>
    <rfmt sheetId="1" sqref="F53" start="0" length="0">
      <dxf>
        <font>
          <sz val="11"/>
          <color auto="1"/>
          <name val="Calibri"/>
          <family val="2"/>
          <scheme val="minor"/>
        </font>
      </dxf>
    </rfmt>
  </rrc>
  <rrc rId="2110" sId="1" ref="F1:F1048576" action="deleteCol">
    <rfmt sheetId="1" xfDxf="1" sqref="F1:F1048576" start="0" length="0"/>
    <rfmt sheetId="1" sqref="F1" start="0" length="0">
      <dxf>
        <font>
          <sz val="10"/>
          <color auto="1"/>
          <name val="Calibri"/>
          <family val="2"/>
          <scheme val="minor"/>
        </font>
      </dxf>
    </rfmt>
    <rfmt sheetId="1" sqref="F2" start="0" length="0">
      <dxf>
        <font>
          <sz val="10"/>
          <color auto="1"/>
          <name val="Calibri"/>
          <family val="2"/>
          <scheme val="minor"/>
        </font>
      </dxf>
    </rfmt>
    <rfmt sheetId="1" sqref="F3" start="0" length="0">
      <dxf>
        <font>
          <sz val="10"/>
          <color auto="1"/>
          <name val="Calibri"/>
          <family val="2"/>
          <scheme val="minor"/>
        </font>
      </dxf>
    </rfmt>
    <rfmt sheetId="1" sqref="F4" start="0" length="0">
      <dxf>
        <font>
          <sz val="11"/>
          <color auto="1"/>
          <name val="Calibri"/>
          <family val="2"/>
          <scheme val="minor"/>
        </font>
      </dxf>
    </rfmt>
    <rfmt sheetId="1" sqref="F5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7" t="inlineStr">
        <is>
          <t>M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">
        <v>73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1">
        <v>4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5">
        <v>3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">
        <v>13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">
        <v>14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7">
        <v>16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2">
        <v>5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3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7" start="0" length="0">
      <dxf>
        <font>
          <sz val="11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" start="0" length="0">
      <dxf>
        <font>
          <sz val="11"/>
          <color auto="1"/>
          <name val="Calibri"/>
          <family val="2"/>
          <scheme val="minor"/>
        </font>
      </dxf>
    </rfmt>
    <rfmt sheetId="1" s="1" sqref="F49" start="0" length="0">
      <dxf>
        <font>
          <sz val="10"/>
          <color auto="1"/>
          <name val="Arial"/>
          <family val="2"/>
          <scheme val="none"/>
        </font>
      </dxf>
    </rfmt>
    <rfmt sheetId="1" s="1" sqref="F50" start="0" length="0">
      <dxf>
        <font>
          <sz val="10"/>
          <color auto="1"/>
          <name val="Calibri"/>
          <family val="2"/>
          <scheme val="minor"/>
        </font>
      </dxf>
    </rfmt>
    <rfmt sheetId="1" s="1" sqref="F51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qref="F52" start="0" length="0">
      <dxf>
        <font>
          <sz val="10"/>
          <color auto="1"/>
          <name val="Calibri"/>
          <family val="2"/>
          <scheme val="minor"/>
        </font>
        <alignment horizontal="left" vertical="top"/>
      </dxf>
    </rfmt>
    <rfmt sheetId="1" sqref="F53" start="0" length="0">
      <dxf>
        <font>
          <sz val="11"/>
          <color auto="1"/>
          <name val="Calibri"/>
          <family val="2"/>
          <scheme val="minor"/>
        </font>
      </dxf>
    </rfmt>
  </rrc>
  <rrc rId="2111" sId="1" ref="F1:F1048576" action="deleteCol">
    <rfmt sheetId="1" xfDxf="1" sqref="F1:F1048576" start="0" length="0"/>
    <rfmt sheetId="1" sqref="F1" start="0" length="0">
      <dxf>
        <font>
          <sz val="10"/>
          <color auto="1"/>
          <name val="Calibri"/>
          <family val="2"/>
          <scheme val="minor"/>
        </font>
      </dxf>
    </rfmt>
    <rfmt sheetId="1" sqref="F2" start="0" length="0">
      <dxf>
        <font>
          <sz val="10"/>
          <color auto="1"/>
          <name val="Calibri"/>
          <family val="2"/>
          <scheme val="minor"/>
        </font>
      </dxf>
    </rfmt>
    <rfmt sheetId="1" sqref="F3" start="0" length="0">
      <dxf>
        <font>
          <sz val="10"/>
          <color auto="1"/>
          <name val="Calibri"/>
          <family val="2"/>
          <scheme val="minor"/>
        </font>
      </dxf>
    </rfmt>
    <rfmt sheetId="1" sqref="F4" start="0" length="0">
      <dxf>
        <font>
          <sz val="11"/>
          <color auto="1"/>
          <name val="Calibri"/>
          <family val="2"/>
          <scheme val="minor"/>
        </font>
      </dxf>
    </rfmt>
    <rfmt sheetId="1" sqref="F5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7" t="inlineStr">
        <is>
          <t>J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">
        <v>1</v>
      </nc>
      <n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7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7" start="0" length="0">
      <dxf>
        <font>
          <sz val="11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" start="0" length="0">
      <dxf>
        <font>
          <sz val="11"/>
          <color auto="1"/>
          <name val="Calibri"/>
          <family val="2"/>
          <scheme val="minor"/>
        </font>
      </dxf>
    </rfmt>
    <rfmt sheetId="1" s="1" sqref="F49" start="0" length="0">
      <dxf>
        <font>
          <sz val="10"/>
          <color auto="1"/>
          <name val="Arial"/>
          <family val="2"/>
          <scheme val="none"/>
        </font>
      </dxf>
    </rfmt>
    <rfmt sheetId="1" s="1" sqref="F50" start="0" length="0">
      <dxf>
        <font>
          <sz val="10"/>
          <color auto="1"/>
          <name val="Calibri"/>
          <family val="2"/>
          <scheme val="minor"/>
        </font>
      </dxf>
    </rfmt>
    <rfmt sheetId="1" s="1" sqref="F51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qref="F52" start="0" length="0">
      <dxf>
        <font>
          <sz val="10"/>
          <color auto="1"/>
          <name val="Calibri"/>
          <family val="2"/>
          <scheme val="minor"/>
        </font>
        <alignment horizontal="left" vertical="top"/>
      </dxf>
    </rfmt>
    <rfmt sheetId="1" sqref="F53" start="0" length="0">
      <dxf>
        <font>
          <sz val="11"/>
          <color auto="1"/>
          <name val="Calibri"/>
          <family val="2"/>
          <scheme val="minor"/>
        </font>
      </dxf>
    </rfmt>
  </rrc>
  <rrc rId="2112" sId="1" ref="F1:F1048576" action="deleteCol">
    <rfmt sheetId="1" xfDxf="1" sqref="F1:F1048576" start="0" length="0"/>
    <rfmt sheetId="1" sqref="F1" start="0" length="0">
      <dxf>
        <font>
          <sz val="10"/>
          <color auto="1"/>
          <name val="Calibri"/>
          <family val="2"/>
          <scheme val="minor"/>
        </font>
      </dxf>
    </rfmt>
    <rfmt sheetId="1" sqref="F2" start="0" length="0">
      <dxf>
        <font>
          <sz val="10"/>
          <color auto="1"/>
          <name val="Calibri"/>
          <family val="2"/>
          <scheme val="minor"/>
        </font>
      </dxf>
    </rfmt>
    <rfmt sheetId="1" sqref="F3" start="0" length="0">
      <dxf>
        <font>
          <sz val="10"/>
          <color auto="1"/>
          <name val="Calibri"/>
          <family val="2"/>
          <scheme val="minor"/>
        </font>
      </dxf>
    </rfmt>
    <rfmt sheetId="1" sqref="F4" start="0" length="0">
      <dxf>
        <font>
          <sz val="11"/>
          <color auto="1"/>
          <name val="Calibri"/>
          <family val="2"/>
          <scheme val="minor"/>
        </font>
      </dxf>
    </rfmt>
    <rfmt sheetId="1" sqref="F5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7" t="inlineStr">
        <is>
          <t>O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8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7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9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4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6" start="0" length="0">
      <dxf>
        <font>
          <sz val="11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7" start="0" length="0">
      <dxf>
        <font>
          <sz val="11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" start="0" length="0">
      <dxf>
        <font>
          <sz val="11"/>
          <color auto="1"/>
          <name val="Calibri"/>
          <family val="2"/>
          <scheme val="minor"/>
        </font>
      </dxf>
    </rfmt>
    <rfmt sheetId="1" s="1" sqref="F49" start="0" length="0">
      <dxf>
        <font>
          <sz val="10"/>
          <color auto="1"/>
          <name val="Arial"/>
          <family val="2"/>
          <scheme val="none"/>
        </font>
      </dxf>
    </rfmt>
    <rfmt sheetId="1" s="1" sqref="F50" start="0" length="0">
      <dxf>
        <font>
          <sz val="10"/>
          <color auto="1"/>
          <name val="Calibri"/>
          <family val="2"/>
          <scheme val="minor"/>
        </font>
      </dxf>
    </rfmt>
    <rfmt sheetId="1" s="1" sqref="F51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qref="F52" start="0" length="0">
      <dxf>
        <font>
          <sz val="10"/>
          <color auto="1"/>
          <name val="Calibri"/>
          <family val="2"/>
          <scheme val="minor"/>
        </font>
        <alignment horizontal="left" vertical="top"/>
      </dxf>
    </rfmt>
    <rfmt sheetId="1" sqref="F53" start="0" length="0">
      <dxf>
        <font>
          <sz val="11"/>
          <color auto="1"/>
          <name val="Calibri"/>
          <family val="2"/>
          <scheme val="minor"/>
        </font>
      </dxf>
    </rfmt>
  </rrc>
  <rrc rId="2113" sId="1" ref="F1:F1048576" action="deleteCol">
    <rfmt sheetId="1" xfDxf="1" sqref="F1:F1048576" start="0" length="0"/>
    <rfmt sheetId="1" sqref="F1" start="0" length="0">
      <dxf>
        <font>
          <sz val="11"/>
          <color auto="1"/>
          <name val="Calibri"/>
          <family val="2"/>
          <scheme val="minor"/>
        </font>
      </dxf>
    </rfmt>
    <rfmt sheetId="1" sqref="F2" start="0" length="0">
      <dxf>
        <font>
          <sz val="11"/>
          <color auto="1"/>
          <name val="Calibri"/>
          <family val="2"/>
          <scheme val="minor"/>
        </font>
      </dxf>
    </rfmt>
    <rfmt sheetId="1" sqref="F3" start="0" length="0">
      <dxf>
        <font>
          <sz val="11"/>
          <color auto="1"/>
          <name val="Calibri"/>
          <family val="2"/>
          <scheme val="minor"/>
        </font>
      </dxf>
    </rfmt>
    <rfmt sheetId="1" sqref="F4" start="0" length="0">
      <dxf>
        <font>
          <sz val="11"/>
          <color auto="1"/>
          <name val="Calibri"/>
          <family val="2"/>
          <scheme val="minor"/>
        </font>
      </dxf>
    </rfmt>
    <rfmt sheetId="1" sqref="F5" start="0" length="0">
      <dxf>
        <font>
          <sz val="11"/>
          <color auto="1"/>
          <name val="Calibri"/>
          <family val="2"/>
          <scheme val="minor"/>
        </font>
      </dxf>
    </rfmt>
    <rfmt sheetId="1" sqref="F6" start="0" length="0">
      <dxf>
        <font>
          <sz val="11"/>
          <color auto="1"/>
          <name val="Calibri"/>
          <family val="2"/>
          <scheme val="minor"/>
        </font>
      </dxf>
    </rfmt>
    <rfmt sheetId="1" sqref="F7" start="0" length="0">
      <dxf>
        <font>
          <sz val="11"/>
          <color auto="1"/>
          <name val="Calibri"/>
          <family val="2"/>
          <scheme val="minor"/>
        </font>
      </dxf>
    </rfmt>
    <rfmt sheetId="1" sqref="F8" start="0" length="0">
      <dxf>
        <font>
          <sz val="11"/>
          <color auto="1"/>
          <name val="Calibri"/>
          <family val="2"/>
          <scheme val="minor"/>
        </font>
      </dxf>
    </rfmt>
    <rfmt sheetId="1" sqref="F9" start="0" length="0">
      <dxf>
        <font>
          <sz val="11"/>
          <color auto="1"/>
          <name val="Calibri"/>
          <family val="2"/>
          <scheme val="minor"/>
        </font>
      </dxf>
    </rfmt>
    <rfmt sheetId="1" sqref="F10" start="0" length="0">
      <dxf>
        <font>
          <sz val="11"/>
          <color auto="1"/>
          <name val="Calibri"/>
          <family val="2"/>
          <scheme val="minor"/>
        </font>
      </dxf>
    </rfmt>
    <rfmt sheetId="1" sqref="F11" start="0" length="0">
      <dxf>
        <font>
          <sz val="11"/>
          <color auto="1"/>
          <name val="Calibri"/>
          <family val="2"/>
          <scheme val="minor"/>
        </font>
      </dxf>
    </rfmt>
    <rfmt sheetId="1" sqref="F12" start="0" length="0">
      <dxf>
        <font>
          <sz val="11"/>
          <color auto="1"/>
          <name val="Calibri"/>
          <family val="2"/>
          <scheme val="minor"/>
        </font>
      </dxf>
    </rfmt>
    <rfmt sheetId="1" sqref="F13" start="0" length="0">
      <dxf>
        <font>
          <sz val="11"/>
          <color auto="1"/>
          <name val="Calibri"/>
          <family val="2"/>
          <scheme val="minor"/>
        </font>
      </dxf>
    </rfmt>
    <rfmt sheetId="1" sqref="F14" start="0" length="0">
      <dxf>
        <font>
          <sz val="11"/>
          <color auto="1"/>
          <name val="Calibri"/>
          <family val="2"/>
          <scheme val="minor"/>
        </font>
      </dxf>
    </rfmt>
    <rfmt sheetId="1" sqref="F15" start="0" length="0">
      <dxf>
        <font>
          <sz val="11"/>
          <color auto="1"/>
          <name val="Calibri"/>
          <family val="2"/>
          <scheme val="minor"/>
        </font>
      </dxf>
    </rfmt>
    <rfmt sheetId="1" sqref="F16" start="0" length="0">
      <dxf>
        <font>
          <sz val="11"/>
          <color auto="1"/>
          <name val="Calibri"/>
          <family val="2"/>
          <scheme val="minor"/>
        </font>
      </dxf>
    </rfmt>
    <rfmt sheetId="1" sqref="F17" start="0" length="0">
      <dxf>
        <font>
          <sz val="11"/>
          <color auto="1"/>
          <name val="Calibri"/>
          <family val="2"/>
          <scheme val="minor"/>
        </font>
      </dxf>
    </rfmt>
    <rfmt sheetId="1" sqref="F18" start="0" length="0">
      <dxf>
        <font>
          <sz val="11"/>
          <color auto="1"/>
          <name val="Calibri"/>
          <family val="2"/>
          <scheme val="minor"/>
        </font>
      </dxf>
    </rfmt>
    <rfmt sheetId="1" sqref="F19" start="0" length="0">
      <dxf>
        <font>
          <sz val="11"/>
          <color auto="1"/>
          <name val="Calibri"/>
          <family val="2"/>
          <scheme val="minor"/>
        </font>
      </dxf>
    </rfmt>
    <rfmt sheetId="1" sqref="F20" start="0" length="0">
      <dxf>
        <font>
          <sz val="11"/>
          <color auto="1"/>
          <name val="Calibri"/>
          <family val="2"/>
          <scheme val="minor"/>
        </font>
      </dxf>
    </rfmt>
    <rfmt sheetId="1" sqref="F21" start="0" length="0">
      <dxf>
        <font>
          <sz val="11"/>
          <color auto="1"/>
          <name val="Calibri"/>
          <family val="2"/>
          <scheme val="minor"/>
        </font>
      </dxf>
    </rfmt>
    <rfmt sheetId="1" sqref="F22" start="0" length="0">
      <dxf>
        <font>
          <sz val="11"/>
          <color auto="1"/>
          <name val="Calibri"/>
          <family val="2"/>
          <scheme val="minor"/>
        </font>
      </dxf>
    </rfmt>
    <rfmt sheetId="1" sqref="F23" start="0" length="0">
      <dxf>
        <font>
          <sz val="11"/>
          <color auto="1"/>
          <name val="Calibri"/>
          <family val="2"/>
          <scheme val="minor"/>
        </font>
      </dxf>
    </rfmt>
    <rfmt sheetId="1" sqref="F24" start="0" length="0">
      <dxf>
        <font>
          <sz val="11"/>
          <color auto="1"/>
          <name val="Calibri"/>
          <family val="2"/>
          <scheme val="minor"/>
        </font>
      </dxf>
    </rfmt>
    <rfmt sheetId="1" sqref="F25" start="0" length="0">
      <dxf>
        <font>
          <sz val="11"/>
          <color auto="1"/>
          <name val="Calibri"/>
          <family val="2"/>
          <scheme val="minor"/>
        </font>
      </dxf>
    </rfmt>
    <rfmt sheetId="1" sqref="F26" start="0" length="0">
      <dxf>
        <font>
          <sz val="11"/>
          <color auto="1"/>
          <name val="Calibri"/>
          <family val="2"/>
          <scheme val="minor"/>
        </font>
      </dxf>
    </rfmt>
    <rfmt sheetId="1" sqref="F27" start="0" length="0">
      <dxf>
        <font>
          <sz val="11"/>
          <color auto="1"/>
          <name val="Calibri"/>
          <family val="2"/>
          <scheme val="minor"/>
        </font>
      </dxf>
    </rfmt>
    <rfmt sheetId="1" sqref="F28" start="0" length="0">
      <dxf>
        <font>
          <sz val="11"/>
          <color auto="1"/>
          <name val="Calibri"/>
          <family val="2"/>
          <scheme val="minor"/>
        </font>
      </dxf>
    </rfmt>
    <rfmt sheetId="1" sqref="F29" start="0" length="0">
      <dxf>
        <font>
          <sz val="11"/>
          <color auto="1"/>
          <name val="Calibri"/>
          <family val="2"/>
          <scheme val="minor"/>
        </font>
      </dxf>
    </rfmt>
    <rfmt sheetId="1" sqref="F30" start="0" length="0">
      <dxf>
        <font>
          <sz val="11"/>
          <color auto="1"/>
          <name val="Calibri"/>
          <family val="2"/>
          <scheme val="minor"/>
        </font>
      </dxf>
    </rfmt>
    <rfmt sheetId="1" sqref="F31" start="0" length="0">
      <dxf>
        <font>
          <sz val="11"/>
          <color auto="1"/>
          <name val="Calibri"/>
          <family val="2"/>
          <scheme val="minor"/>
        </font>
      </dxf>
    </rfmt>
    <rfmt sheetId="1" sqref="F32" start="0" length="0">
      <dxf>
        <font>
          <sz val="11"/>
          <color auto="1"/>
          <name val="Calibri"/>
          <family val="2"/>
          <scheme val="minor"/>
        </font>
      </dxf>
    </rfmt>
    <rfmt sheetId="1" sqref="F33" start="0" length="0">
      <dxf>
        <font>
          <sz val="11"/>
          <color auto="1"/>
          <name val="Calibri"/>
          <family val="2"/>
          <scheme val="minor"/>
        </font>
      </dxf>
    </rfmt>
    <rfmt sheetId="1" sqref="F34" start="0" length="0">
      <dxf>
        <font>
          <sz val="11"/>
          <color auto="1"/>
          <name val="Calibri"/>
          <family val="2"/>
          <scheme val="minor"/>
        </font>
      </dxf>
    </rfmt>
    <rfmt sheetId="1" sqref="F35" start="0" length="0">
      <dxf>
        <font>
          <sz val="11"/>
          <color auto="1"/>
          <name val="Calibri"/>
          <family val="2"/>
          <scheme val="minor"/>
        </font>
      </dxf>
    </rfmt>
    <rfmt sheetId="1" sqref="F36" start="0" length="0">
      <dxf>
        <font>
          <sz val="11"/>
          <color auto="1"/>
          <name val="Calibri"/>
          <family val="2"/>
          <scheme val="minor"/>
        </font>
      </dxf>
    </rfmt>
    <rfmt sheetId="1" sqref="F37" start="0" length="0">
      <dxf>
        <font>
          <sz val="11"/>
          <color auto="1"/>
          <name val="Calibri"/>
          <family val="2"/>
          <scheme val="minor"/>
        </font>
      </dxf>
    </rfmt>
    <rfmt sheetId="1" sqref="F38" start="0" length="0">
      <dxf>
        <font>
          <sz val="11"/>
          <color auto="1"/>
          <name val="Calibri"/>
          <family val="2"/>
          <scheme val="minor"/>
        </font>
      </dxf>
    </rfmt>
    <rfmt sheetId="1" sqref="F39" start="0" length="0">
      <dxf>
        <font>
          <sz val="11"/>
          <color auto="1"/>
          <name val="Calibri"/>
          <family val="2"/>
          <scheme val="minor"/>
        </font>
      </dxf>
    </rfmt>
    <rfmt sheetId="1" sqref="F40" start="0" length="0">
      <dxf>
        <font>
          <sz val="11"/>
          <color auto="1"/>
          <name val="Calibri"/>
          <family val="2"/>
          <scheme val="minor"/>
        </font>
      </dxf>
    </rfmt>
    <rfmt sheetId="1" sqref="F41" start="0" length="0">
      <dxf>
        <font>
          <sz val="11"/>
          <color auto="1"/>
          <name val="Calibri"/>
          <family val="2"/>
          <scheme val="minor"/>
        </font>
      </dxf>
    </rfmt>
    <rfmt sheetId="1" sqref="F42" start="0" length="0">
      <dxf>
        <font>
          <sz val="11"/>
          <color auto="1"/>
          <name val="Calibri"/>
          <family val="2"/>
          <scheme val="minor"/>
        </font>
      </dxf>
    </rfmt>
    <rfmt sheetId="1" sqref="F43" start="0" length="0">
      <dxf>
        <font>
          <sz val="11"/>
          <color auto="1"/>
          <name val="Calibri"/>
          <family val="2"/>
          <scheme val="minor"/>
        </font>
      </dxf>
    </rfmt>
    <rfmt sheetId="1" sqref="F44" start="0" length="0">
      <dxf>
        <font>
          <sz val="11"/>
          <color auto="1"/>
          <name val="Calibri"/>
          <family val="2"/>
          <scheme val="minor"/>
        </font>
      </dxf>
    </rfmt>
    <rfmt sheetId="1" sqref="F45" start="0" length="0">
      <dxf>
        <font>
          <sz val="11"/>
          <color auto="1"/>
          <name val="Calibri"/>
          <family val="2"/>
          <scheme val="minor"/>
        </font>
      </dxf>
    </rfmt>
    <rfmt sheetId="1" sqref="F46" start="0" length="0">
      <dxf>
        <font>
          <sz val="11"/>
          <color auto="1"/>
          <name val="Calibri"/>
          <family val="2"/>
          <scheme val="minor"/>
        </font>
      </dxf>
    </rfmt>
    <rfmt sheetId="1" sqref="F47" start="0" length="0">
      <dxf>
        <font>
          <sz val="11"/>
          <color auto="1"/>
          <name val="Calibri"/>
          <family val="2"/>
          <scheme val="minor"/>
        </font>
      </dxf>
    </rfmt>
    <rfmt sheetId="1" sqref="F48" start="0" length="0">
      <dxf>
        <font>
          <sz val="11"/>
          <color auto="1"/>
          <name val="Calibri"/>
          <family val="2"/>
          <scheme val="minor"/>
        </font>
      </dxf>
    </rfmt>
    <rfmt sheetId="1" s="1" sqref="F49" start="0" length="0">
      <dxf>
        <font>
          <sz val="10"/>
          <color auto="1"/>
          <name val="Arial"/>
          <family val="2"/>
          <scheme val="none"/>
        </font>
      </dxf>
    </rfmt>
    <rfmt sheetId="1" s="1" sqref="F50" start="0" length="0">
      <dxf>
        <font>
          <sz val="10"/>
          <color auto="1"/>
          <name val="Calibri"/>
          <family val="2"/>
          <scheme val="minor"/>
        </font>
      </dxf>
    </rfmt>
    <rfmt sheetId="1" s="1" sqref="F51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qref="F52" start="0" length="0">
      <dxf>
        <font>
          <sz val="10"/>
          <color auto="1"/>
          <name val="Calibri"/>
          <family val="2"/>
          <scheme val="minor"/>
        </font>
        <alignment horizontal="left" vertical="top"/>
      </dxf>
    </rfmt>
    <rfmt sheetId="1" sqref="F53" start="0" length="0">
      <dxf>
        <font>
          <sz val="11"/>
          <color auto="1"/>
          <name val="Calibri"/>
          <family val="2"/>
          <scheme val="minor"/>
        </font>
      </dxf>
    </rfmt>
  </rrc>
  <rrc rId="2114" sId="1" ref="F1:F1048576" action="deleteCol">
    <rfmt sheetId="1" xfDxf="1" sqref="F1:F1048576" start="0" length="0"/>
    <rfmt sheetId="1" sqref="F1" start="0" length="0">
      <dxf>
        <font>
          <sz val="11"/>
          <color auto="1"/>
          <name val="Calibri"/>
          <family val="2"/>
          <scheme val="minor"/>
        </font>
      </dxf>
    </rfmt>
    <rfmt sheetId="1" sqref="F2" start="0" length="0">
      <dxf>
        <font>
          <sz val="11"/>
          <color auto="1"/>
          <name val="Calibri"/>
          <family val="2"/>
          <scheme val="minor"/>
        </font>
      </dxf>
    </rfmt>
    <rfmt sheetId="1" sqref="F3" start="0" length="0">
      <dxf>
        <font>
          <sz val="11"/>
          <color auto="1"/>
          <name val="Calibri"/>
          <family val="2"/>
          <scheme val="minor"/>
        </font>
      </dxf>
    </rfmt>
    <rfmt sheetId="1" sqref="F4" start="0" length="0">
      <dxf>
        <font>
          <sz val="11"/>
          <color auto="1"/>
          <name val="Calibri"/>
          <family val="2"/>
          <scheme val="minor"/>
        </font>
      </dxf>
    </rfmt>
    <rfmt sheetId="1" sqref="F5" start="0" length="0">
      <dxf>
        <font>
          <sz val="11"/>
          <color auto="1"/>
          <name val="Calibri"/>
          <family val="2"/>
          <scheme val="minor"/>
        </font>
      </dxf>
    </rfmt>
    <rfmt sheetId="1" sqref="F6" start="0" length="0">
      <dxf>
        <font>
          <sz val="11"/>
          <color auto="1"/>
          <name val="Calibri"/>
          <family val="2"/>
          <scheme val="minor"/>
        </font>
      </dxf>
    </rfmt>
    <rcc rId="0" sId="1" dxf="1">
      <nc r="F7" t="inlineStr">
        <is>
    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    </is>
      </nc>
      <ndxf>
        <font>
          <sz val="11"/>
          <color auto="1"/>
          <name val="Calibri"/>
          <family val="2"/>
          <scheme val="minor"/>
        </font>
      </ndxf>
    </rcc>
    <rfmt sheetId="1" sqref="F8" start="0" length="0">
      <dxf>
        <font>
          <sz val="11"/>
          <color auto="1"/>
          <name val="Calibri"/>
          <family val="2"/>
          <scheme val="minor"/>
        </font>
      </dxf>
    </rfmt>
    <rfmt sheetId="1" sqref="F9" start="0" length="0">
      <dxf>
        <font>
          <sz val="11"/>
          <color auto="1"/>
          <name val="Calibri"/>
          <family val="2"/>
          <scheme val="minor"/>
        </font>
      </dxf>
    </rfmt>
    <rfmt sheetId="1" sqref="F10" start="0" length="0">
      <dxf>
        <font>
          <sz val="11"/>
          <color auto="1"/>
          <name val="Calibri"/>
          <family val="2"/>
          <scheme val="minor"/>
        </font>
      </dxf>
    </rfmt>
    <rfmt sheetId="1" sqref="F11" start="0" length="0">
      <dxf>
        <font>
          <sz val="11"/>
          <color auto="1"/>
          <name val="Calibri"/>
          <family val="2"/>
          <scheme val="minor"/>
        </font>
      </dxf>
    </rfmt>
    <rfmt sheetId="1" sqref="F12" start="0" length="0">
      <dxf>
        <font>
          <sz val="11"/>
          <color auto="1"/>
          <name val="Calibri"/>
          <family val="2"/>
          <scheme val="minor"/>
        </font>
      </dxf>
    </rfmt>
    <rfmt sheetId="1" sqref="F13" start="0" length="0">
      <dxf>
        <font>
          <sz val="11"/>
          <color auto="1"/>
          <name val="Calibri"/>
          <family val="2"/>
          <scheme val="minor"/>
        </font>
      </dxf>
    </rfmt>
    <rfmt sheetId="1" sqref="F14" start="0" length="0">
      <dxf>
        <font>
          <sz val="11"/>
          <color auto="1"/>
          <name val="Calibri"/>
          <family val="2"/>
          <scheme val="minor"/>
        </font>
      </dxf>
    </rfmt>
    <rfmt sheetId="1" sqref="F15" start="0" length="0">
      <dxf>
        <font>
          <sz val="11"/>
          <color auto="1"/>
          <name val="Calibri"/>
          <family val="2"/>
          <scheme val="minor"/>
        </font>
      </dxf>
    </rfmt>
    <rfmt sheetId="1" sqref="F16" start="0" length="0">
      <dxf>
        <font>
          <sz val="11"/>
          <color auto="1"/>
          <name val="Calibri"/>
          <family val="2"/>
          <scheme val="minor"/>
        </font>
      </dxf>
    </rfmt>
    <rfmt sheetId="1" sqref="F17" start="0" length="0">
      <dxf>
        <font>
          <sz val="11"/>
          <color auto="1"/>
          <name val="Calibri"/>
          <family val="2"/>
          <scheme val="minor"/>
        </font>
      </dxf>
    </rfmt>
    <rfmt sheetId="1" sqref="F18" start="0" length="0">
      <dxf>
        <font>
          <sz val="11"/>
          <color auto="1"/>
          <name val="Calibri"/>
          <family val="2"/>
          <scheme val="minor"/>
        </font>
      </dxf>
    </rfmt>
    <rfmt sheetId="1" sqref="F19" start="0" length="0">
      <dxf>
        <font>
          <sz val="11"/>
          <color auto="1"/>
          <name val="Calibri"/>
          <family val="2"/>
          <scheme val="minor"/>
        </font>
      </dxf>
    </rfmt>
    <rfmt sheetId="1" sqref="F20" start="0" length="0">
      <dxf>
        <font>
          <sz val="11"/>
          <color auto="1"/>
          <name val="Calibri"/>
          <family val="2"/>
          <scheme val="minor"/>
        </font>
      </dxf>
    </rfmt>
    <rfmt sheetId="1" sqref="F21" start="0" length="0">
      <dxf>
        <font>
          <sz val="11"/>
          <color auto="1"/>
          <name val="Calibri"/>
          <family val="2"/>
          <scheme val="minor"/>
        </font>
      </dxf>
    </rfmt>
    <rfmt sheetId="1" sqref="F22" start="0" length="0">
      <dxf>
        <font>
          <sz val="11"/>
          <color auto="1"/>
          <name val="Calibri"/>
          <family val="2"/>
          <scheme val="minor"/>
        </font>
      </dxf>
    </rfmt>
    <rfmt sheetId="1" sqref="F23" start="0" length="0">
      <dxf>
        <font>
          <sz val="11"/>
          <color auto="1"/>
          <name val="Calibri"/>
          <family val="2"/>
          <scheme val="minor"/>
        </font>
      </dxf>
    </rfmt>
    <rfmt sheetId="1" sqref="F24" start="0" length="0">
      <dxf>
        <font>
          <sz val="11"/>
          <color auto="1"/>
          <name val="Calibri"/>
          <family val="2"/>
          <scheme val="minor"/>
        </font>
      </dxf>
    </rfmt>
    <rfmt sheetId="1" sqref="F25" start="0" length="0">
      <dxf>
        <font>
          <sz val="11"/>
          <color auto="1"/>
          <name val="Calibri"/>
          <family val="2"/>
          <scheme val="minor"/>
        </font>
      </dxf>
    </rfmt>
    <rfmt sheetId="1" sqref="F26" start="0" length="0">
      <dxf>
        <font>
          <sz val="11"/>
          <color auto="1"/>
          <name val="Calibri"/>
          <family val="2"/>
          <scheme val="minor"/>
        </font>
      </dxf>
    </rfmt>
    <rfmt sheetId="1" sqref="F27" start="0" length="0">
      <dxf>
        <font>
          <sz val="11"/>
          <color auto="1"/>
          <name val="Calibri"/>
          <family val="2"/>
          <scheme val="minor"/>
        </font>
      </dxf>
    </rfmt>
    <rfmt sheetId="1" sqref="F28" start="0" length="0">
      <dxf>
        <font>
          <sz val="11"/>
          <color auto="1"/>
          <name val="Calibri"/>
          <family val="2"/>
          <scheme val="minor"/>
        </font>
      </dxf>
    </rfmt>
    <rfmt sheetId="1" sqref="F29" start="0" length="0">
      <dxf>
        <font>
          <sz val="11"/>
          <color auto="1"/>
          <name val="Calibri"/>
          <family val="2"/>
          <scheme val="minor"/>
        </font>
      </dxf>
    </rfmt>
    <rfmt sheetId="1" sqref="F30" start="0" length="0">
      <dxf>
        <font>
          <sz val="11"/>
          <color auto="1"/>
          <name val="Calibri"/>
          <family val="2"/>
          <scheme val="minor"/>
        </font>
      </dxf>
    </rfmt>
    <rfmt sheetId="1" sqref="F31" start="0" length="0">
      <dxf>
        <font>
          <sz val="11"/>
          <color auto="1"/>
          <name val="Calibri"/>
          <family val="2"/>
          <scheme val="minor"/>
        </font>
      </dxf>
    </rfmt>
    <rfmt sheetId="1" sqref="F32" start="0" length="0">
      <dxf>
        <font>
          <sz val="11"/>
          <color auto="1"/>
          <name val="Calibri"/>
          <family val="2"/>
          <scheme val="minor"/>
        </font>
      </dxf>
    </rfmt>
    <rfmt sheetId="1" sqref="F33" start="0" length="0">
      <dxf>
        <font>
          <sz val="11"/>
          <color auto="1"/>
          <name val="Calibri"/>
          <family val="2"/>
          <scheme val="minor"/>
        </font>
      </dxf>
    </rfmt>
    <rfmt sheetId="1" sqref="F34" start="0" length="0">
      <dxf>
        <font>
          <sz val="11"/>
          <color auto="1"/>
          <name val="Calibri"/>
          <family val="2"/>
          <scheme val="minor"/>
        </font>
      </dxf>
    </rfmt>
    <rfmt sheetId="1" sqref="F35" start="0" length="0">
      <dxf>
        <font>
          <sz val="11"/>
          <color auto="1"/>
          <name val="Calibri"/>
          <family val="2"/>
          <scheme val="minor"/>
        </font>
      </dxf>
    </rfmt>
    <rfmt sheetId="1" sqref="F36" start="0" length="0">
      <dxf>
        <font>
          <sz val="11"/>
          <color auto="1"/>
          <name val="Calibri"/>
          <family val="2"/>
          <scheme val="minor"/>
        </font>
      </dxf>
    </rfmt>
    <rfmt sheetId="1" sqref="F37" start="0" length="0">
      <dxf>
        <font>
          <sz val="11"/>
          <color auto="1"/>
          <name val="Calibri"/>
          <family val="2"/>
          <scheme val="minor"/>
        </font>
      </dxf>
    </rfmt>
    <rfmt sheetId="1" sqref="F38" start="0" length="0">
      <dxf>
        <font>
          <sz val="11"/>
          <color auto="1"/>
          <name val="Calibri"/>
          <family val="2"/>
          <scheme val="minor"/>
        </font>
      </dxf>
    </rfmt>
    <rfmt sheetId="1" sqref="F39" start="0" length="0">
      <dxf>
        <font>
          <sz val="11"/>
          <color auto="1"/>
          <name val="Calibri"/>
          <family val="2"/>
          <scheme val="minor"/>
        </font>
      </dxf>
    </rfmt>
    <rfmt sheetId="1" sqref="F40" start="0" length="0">
      <dxf>
        <font>
          <sz val="11"/>
          <color auto="1"/>
          <name val="Calibri"/>
          <family val="2"/>
          <scheme val="minor"/>
        </font>
      </dxf>
    </rfmt>
    <rfmt sheetId="1" sqref="F41" start="0" length="0">
      <dxf>
        <font>
          <sz val="11"/>
          <color auto="1"/>
          <name val="Calibri"/>
          <family val="2"/>
          <scheme val="minor"/>
        </font>
      </dxf>
    </rfmt>
    <rfmt sheetId="1" sqref="F42" start="0" length="0">
      <dxf>
        <font>
          <sz val="11"/>
          <color auto="1"/>
          <name val="Calibri"/>
          <family val="2"/>
          <scheme val="minor"/>
        </font>
      </dxf>
    </rfmt>
    <rfmt sheetId="1" sqref="F43" start="0" length="0">
      <dxf>
        <font>
          <sz val="11"/>
          <color auto="1"/>
          <name val="Calibri"/>
          <family val="2"/>
          <scheme val="minor"/>
        </font>
      </dxf>
    </rfmt>
    <rfmt sheetId="1" sqref="F44" start="0" length="0">
      <dxf>
        <font>
          <sz val="11"/>
          <color auto="1"/>
          <name val="Calibri"/>
          <family val="2"/>
          <scheme val="minor"/>
        </font>
      </dxf>
    </rfmt>
    <rfmt sheetId="1" sqref="F45" start="0" length="0">
      <dxf>
        <font>
          <sz val="11"/>
          <color auto="1"/>
          <name val="Calibri"/>
          <family val="2"/>
          <scheme val="minor"/>
        </font>
      </dxf>
    </rfmt>
    <rfmt sheetId="1" sqref="F46" start="0" length="0">
      <dxf>
        <font>
          <sz val="11"/>
          <color auto="1"/>
          <name val="Calibri"/>
          <family val="2"/>
          <scheme val="minor"/>
        </font>
      </dxf>
    </rfmt>
    <rfmt sheetId="1" sqref="F47" start="0" length="0">
      <dxf>
        <font>
          <sz val="11"/>
          <color auto="1"/>
          <name val="Calibri"/>
          <family val="2"/>
          <scheme val="minor"/>
        </font>
      </dxf>
    </rfmt>
    <rfmt sheetId="1" sqref="F48" start="0" length="0">
      <dxf>
        <font>
          <sz val="11"/>
          <color auto="1"/>
          <name val="Calibri"/>
          <family val="2"/>
          <scheme val="minor"/>
        </font>
      </dxf>
    </rfmt>
    <rfmt sheetId="1" s="1" sqref="F49" start="0" length="0">
      <dxf>
        <font>
          <sz val="10"/>
          <color auto="1"/>
          <name val="Arial"/>
          <family val="2"/>
          <scheme val="none"/>
        </font>
      </dxf>
    </rfmt>
    <rfmt sheetId="1" s="1" sqref="F50" start="0" length="0">
      <dxf>
        <font>
          <sz val="10"/>
          <color auto="1"/>
          <name val="Calibri"/>
          <family val="2"/>
          <scheme val="minor"/>
        </font>
      </dxf>
    </rfmt>
    <rfmt sheetId="1" s="1" sqref="F51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qref="F52" start="0" length="0">
      <dxf>
        <font>
          <sz val="10"/>
          <color auto="1"/>
          <name val="Calibri"/>
          <family val="2"/>
          <scheme val="minor"/>
        </font>
      </dxf>
    </rfmt>
    <rfmt sheetId="1" sqref="F53" start="0" length="0">
      <dxf>
        <font>
          <sz val="11"/>
          <color auto="1"/>
          <name val="Calibri"/>
          <family val="2"/>
          <scheme val="minor"/>
        </font>
      </dxf>
    </rfmt>
  </rr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1" sId="1">
    <oc r="C17">
      <v>38</v>
    </oc>
    <nc r="C17">
      <v>39</v>
    </nc>
  </rcc>
  <rcc rId="1812" sId="1">
    <oc r="D17">
      <v>38</v>
    </oc>
    <nc r="D17">
      <v>39</v>
    </nc>
  </rcc>
  <rcc rId="1813" sId="1">
    <oc r="F17">
      <v>16</v>
    </oc>
    <nc r="F17">
      <v>17</v>
    </nc>
  </rcc>
  <rcc rId="1814" sId="1">
    <oc r="C19">
      <v>26</v>
    </oc>
    <nc r="C19">
      <v>27</v>
    </nc>
  </rcc>
  <rcc rId="1815" sId="1">
    <oc r="D19">
      <v>26</v>
    </oc>
    <nc r="D19">
      <v>27</v>
    </nc>
  </rcc>
  <rcc rId="1816" sId="1">
    <oc r="G19">
      <v>10</v>
    </oc>
    <nc r="G19">
      <v>11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7" sId="1">
    <oc r="C26">
      <v>52</v>
    </oc>
    <nc r="C26">
      <v>53</v>
    </nc>
  </rcc>
  <rcc rId="1818" sId="1">
    <oc r="D26">
      <v>52</v>
    </oc>
    <nc r="D26">
      <v>53</v>
    </nc>
  </rcc>
  <rcc rId="1819" sId="1">
    <oc r="F26">
      <v>29</v>
    </oc>
    <nc r="F26">
      <v>30</v>
    </nc>
  </rcc>
  <rcc rId="1820" sId="1">
    <oc r="C8">
      <v>245</v>
    </oc>
    <nc r="C8">
      <v>247</v>
    </nc>
  </rcc>
  <rcc rId="1821" sId="1">
    <oc r="D8">
      <v>245</v>
    </oc>
    <nc r="D8">
      <v>247</v>
    </nc>
  </rcc>
  <rcc rId="1822" sId="1">
    <oc r="F8">
      <v>94</v>
    </oc>
    <nc r="F8">
      <v>96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3" sId="1">
    <oc r="C31">
      <v>10</v>
    </oc>
    <nc r="C31">
      <v>11</v>
    </nc>
  </rcc>
  <rcc rId="1824" sId="1">
    <oc r="D31">
      <v>10</v>
    </oc>
    <nc r="D31">
      <v>11</v>
    </nc>
  </rcc>
  <rcc rId="1825" sId="1">
    <oc r="F31">
      <v>4</v>
    </oc>
    <nc r="F31">
      <v>5</v>
    </nc>
  </rcc>
  <rcc rId="1826" sId="1">
    <nc r="O31" t="inlineStr">
      <is>
        <t>Marta González</t>
      </is>
    </nc>
  </rcc>
  <rfmt sheetId="1" sqref="O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7" sId="1">
    <oc r="D45">
      <v>449</v>
    </oc>
    <nc r="D45">
      <v>453</v>
    </nc>
  </rcc>
  <rcc rId="1798" sId="1">
    <oc r="C8">
      <v>243</v>
    </oc>
    <nc r="C8">
      <v>244</v>
    </nc>
  </rcc>
  <rcc rId="1799" sId="1">
    <oc r="D8">
      <v>243</v>
    </oc>
    <nc r="D8">
      <v>244</v>
    </nc>
  </rcc>
  <rcc rId="1800" sId="1">
    <oc r="F8">
      <v>93</v>
    </oc>
    <nc r="F8">
      <v>94</v>
    </nc>
  </rcc>
  <rcc rId="1801" sId="1">
    <nc r="CA8" t="inlineStr">
      <is>
        <t>Turrialba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7" sId="1">
    <oc r="C8">
      <v>247</v>
    </oc>
    <nc r="C8">
      <v>248</v>
    </nc>
  </rcc>
  <rcc rId="1828" sId="1">
    <oc r="D8">
      <v>247</v>
    </oc>
    <nc r="D8">
      <v>248</v>
    </nc>
  </rcc>
  <rcc rId="1829" sId="1">
    <oc r="G8">
      <v>69</v>
    </oc>
    <nc r="G8">
      <v>70</v>
    </nc>
  </rcc>
  <rcc rId="1830" sId="1">
    <oc r="CM8" t="inlineStr">
      <is>
        <t>Guatuso</t>
      </is>
    </oc>
    <nc r="CM8" t="inlineStr">
      <is>
        <t xml:space="preserve">Guatuso </t>
      </is>
    </nc>
  </rcc>
  <rcc rId="1831" sId="1">
    <oc r="C19">
      <v>27</v>
    </oc>
    <nc r="C19">
      <v>28</v>
    </nc>
  </rcc>
  <rcc rId="1832" sId="1">
    <oc r="D19">
      <v>27</v>
    </oc>
    <nc r="D19">
      <v>28</v>
    </nc>
  </rcc>
  <rcc rId="1833" sId="1">
    <oc r="F19">
      <v>8</v>
    </oc>
    <nc r="F19">
      <v>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4" sId="1">
    <oc r="C8">
      <v>248</v>
    </oc>
    <nc r="C8">
      <v>249</v>
    </nc>
  </rcc>
  <rcc rId="1835" sId="1">
    <oc r="D8">
      <v>248</v>
    </oc>
    <nc r="D8">
      <v>249</v>
    </nc>
  </rcc>
  <rcc rId="1836" sId="1">
    <oc r="F8">
      <v>96</v>
    </oc>
    <nc r="F8">
      <v>97</v>
    </nc>
  </rcc>
  <rcc rId="1837" sId="1">
    <nc r="CQ8" t="inlineStr">
      <is>
        <t>Turrialba</t>
      </is>
    </nc>
  </rcc>
  <rcv guid="{3172BD5D-8CE2-43FD-8B97-E58F8F8DE4BE}" action="delete"/>
  <rcv guid="{3172BD5D-8CE2-43FD-8B97-E58F8F8DE4BE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8" sId="1">
    <oc r="C8">
      <v>249</v>
    </oc>
    <nc r="C8">
      <v>250</v>
    </nc>
  </rcc>
  <rcc rId="1839" sId="1">
    <oc r="D8">
      <v>249</v>
    </oc>
    <nc r="D8">
      <v>250</v>
    </nc>
  </rcc>
  <rcc rId="1840" sId="1">
    <oc r="G8">
      <v>70</v>
    </oc>
    <nc r="G8">
      <v>71</v>
    </nc>
  </rcc>
  <rcc rId="1841" sId="1">
    <nc r="CR8" t="inlineStr">
      <is>
        <t>Sta. Ana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2" sId="1">
    <oc r="C8">
      <v>250</v>
    </oc>
    <nc r="C8">
      <v>251</v>
    </nc>
  </rcc>
  <rcc rId="1843" sId="1">
    <oc r="D8">
      <v>250</v>
    </oc>
    <nc r="D8">
      <v>251</v>
    </nc>
  </rcc>
  <rcc rId="1844" sId="1">
    <oc r="G8">
      <v>71</v>
    </oc>
    <nc r="G8">
      <v>72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3"/>
  <sheetViews>
    <sheetView tabSelected="1" workbookViewId="0">
      <selection activeCell="H28" sqref="H28"/>
    </sheetView>
  </sheetViews>
  <sheetFormatPr baseColWidth="10" defaultRowHeight="15" x14ac:dyDescent="0.25"/>
  <cols>
    <col min="1" max="1" width="13.28515625" customWidth="1"/>
    <col min="2" max="2" width="45.5703125" customWidth="1"/>
    <col min="3" max="3" width="11.85546875" customWidth="1"/>
    <col min="4" max="5" width="12.28515625" customWidth="1"/>
  </cols>
  <sheetData>
    <row r="1" spans="1:91" x14ac:dyDescent="0.25">
      <c r="A1" s="7" t="s">
        <v>2</v>
      </c>
      <c r="B1" s="23" t="s">
        <v>138</v>
      </c>
      <c r="C1" s="23"/>
      <c r="D1" s="23"/>
      <c r="E1" s="23"/>
      <c r="F1" s="8"/>
      <c r="G1" s="8"/>
    </row>
    <row r="2" spans="1:91" x14ac:dyDescent="0.25">
      <c r="A2" s="7" t="s">
        <v>1</v>
      </c>
      <c r="B2" s="23" t="s">
        <v>3</v>
      </c>
      <c r="C2" s="23"/>
      <c r="D2" s="23"/>
      <c r="E2" s="23"/>
      <c r="F2" s="8"/>
      <c r="G2" s="8"/>
    </row>
    <row r="3" spans="1:91" x14ac:dyDescent="0.25">
      <c r="A3" s="7" t="s">
        <v>0</v>
      </c>
      <c r="B3" s="23" t="s">
        <v>143</v>
      </c>
      <c r="C3" s="23"/>
      <c r="D3" s="23"/>
      <c r="E3" s="23"/>
      <c r="F3" s="8"/>
      <c r="G3" s="8"/>
    </row>
    <row r="4" spans="1:91" x14ac:dyDescent="0.25">
      <c r="A4" s="8"/>
      <c r="B4" s="8"/>
      <c r="C4" s="8"/>
      <c r="D4" s="8"/>
      <c r="E4" s="8"/>
      <c r="F4" s="8"/>
      <c r="G4" s="8"/>
    </row>
    <row r="5" spans="1:91" x14ac:dyDescent="0.25">
      <c r="A5" s="47" t="s">
        <v>5</v>
      </c>
      <c r="B5" s="48"/>
      <c r="C5" s="48"/>
      <c r="D5" s="48"/>
      <c r="E5" s="48"/>
      <c r="F5" s="8"/>
      <c r="G5" s="8"/>
    </row>
    <row r="6" spans="1:91" x14ac:dyDescent="0.25">
      <c r="A6" s="47" t="s">
        <v>6</v>
      </c>
      <c r="B6" s="48"/>
      <c r="C6" s="48"/>
      <c r="D6" s="48"/>
      <c r="E6" s="48"/>
      <c r="F6" s="8"/>
      <c r="G6" s="8"/>
    </row>
    <row r="7" spans="1:91" ht="39" x14ac:dyDescent="0.25">
      <c r="A7" s="9" t="s">
        <v>4</v>
      </c>
      <c r="B7" s="9" t="s">
        <v>7</v>
      </c>
      <c r="C7" s="12" t="s">
        <v>8</v>
      </c>
      <c r="D7" s="12" t="s">
        <v>9</v>
      </c>
      <c r="E7" s="45" t="s">
        <v>26</v>
      </c>
      <c r="F7" s="8"/>
      <c r="G7" s="8"/>
    </row>
    <row r="8" spans="1:91" x14ac:dyDescent="0.25">
      <c r="A8" s="29">
        <v>1</v>
      </c>
      <c r="B8" s="16" t="s">
        <v>105</v>
      </c>
      <c r="C8" s="29">
        <v>254</v>
      </c>
      <c r="D8" s="29">
        <v>254</v>
      </c>
      <c r="E8" s="46">
        <f>(D8/C8)</f>
        <v>1</v>
      </c>
      <c r="F8" s="8"/>
      <c r="G8" s="8"/>
      <c r="H8" s="43"/>
      <c r="I8" s="43"/>
      <c r="J8" s="43"/>
      <c r="K8" s="43"/>
      <c r="L8" s="43"/>
      <c r="M8" s="43"/>
      <c r="N8" s="43"/>
      <c r="O8" s="43"/>
      <c r="P8" s="43"/>
      <c r="Q8" s="43"/>
      <c r="S8" s="43"/>
      <c r="U8" s="43"/>
    </row>
    <row r="9" spans="1:91" x14ac:dyDescent="0.25">
      <c r="A9" s="29">
        <v>2</v>
      </c>
      <c r="B9" s="16" t="s">
        <v>101</v>
      </c>
      <c r="C9" s="29">
        <v>2</v>
      </c>
      <c r="D9" s="29">
        <v>2</v>
      </c>
      <c r="E9" s="46">
        <f t="shared" ref="E9:E47" si="0">(D9/C9)</f>
        <v>1</v>
      </c>
      <c r="F9" s="8"/>
      <c r="G9" s="8"/>
    </row>
    <row r="10" spans="1:91" x14ac:dyDescent="0.25">
      <c r="A10" s="29">
        <v>3</v>
      </c>
      <c r="B10" s="16" t="s">
        <v>122</v>
      </c>
      <c r="C10" s="29">
        <v>3</v>
      </c>
      <c r="D10" s="29">
        <v>3</v>
      </c>
      <c r="E10" s="46">
        <f>(D10/C10)</f>
        <v>1</v>
      </c>
      <c r="F10" s="8"/>
      <c r="G10" s="8"/>
    </row>
    <row r="11" spans="1:91" x14ac:dyDescent="0.25">
      <c r="A11" s="29">
        <v>4</v>
      </c>
      <c r="B11" s="16" t="s">
        <v>102</v>
      </c>
      <c r="C11" s="29">
        <v>15</v>
      </c>
      <c r="D11" s="29">
        <v>15</v>
      </c>
      <c r="E11" s="46">
        <f t="shared" si="0"/>
        <v>1</v>
      </c>
      <c r="F11" s="8"/>
      <c r="G11" s="8"/>
    </row>
    <row r="12" spans="1:91" x14ac:dyDescent="0.25">
      <c r="A12" s="29">
        <v>5</v>
      </c>
      <c r="B12" s="16" t="s">
        <v>137</v>
      </c>
      <c r="C12" s="29">
        <v>1</v>
      </c>
      <c r="D12" s="29">
        <v>1</v>
      </c>
      <c r="E12" s="46">
        <f t="shared" si="0"/>
        <v>1</v>
      </c>
      <c r="F12" s="8"/>
      <c r="G12" s="8"/>
    </row>
    <row r="13" spans="1:91" x14ac:dyDescent="0.25">
      <c r="A13" s="29">
        <v>6</v>
      </c>
      <c r="B13" s="16" t="s">
        <v>125</v>
      </c>
      <c r="C13" s="29">
        <v>9</v>
      </c>
      <c r="D13" s="29">
        <v>9</v>
      </c>
      <c r="E13" s="46">
        <f t="shared" si="0"/>
        <v>1</v>
      </c>
      <c r="F13" s="8"/>
      <c r="G13" s="8"/>
      <c r="H13" s="43"/>
      <c r="J13" s="43"/>
      <c r="K13" s="43"/>
    </row>
    <row r="14" spans="1:91" x14ac:dyDescent="0.25">
      <c r="A14" s="29">
        <v>7</v>
      </c>
      <c r="B14" s="16" t="s">
        <v>135</v>
      </c>
      <c r="C14" s="29">
        <v>6</v>
      </c>
      <c r="D14" s="29">
        <v>6</v>
      </c>
      <c r="E14" s="46">
        <f t="shared" si="0"/>
        <v>1</v>
      </c>
      <c r="F14" s="8"/>
      <c r="G14" s="8"/>
      <c r="H14" s="43"/>
      <c r="J14" s="43"/>
      <c r="K14" s="43"/>
    </row>
    <row r="15" spans="1:91" x14ac:dyDescent="0.25">
      <c r="A15" s="29">
        <v>8</v>
      </c>
      <c r="B15" s="30" t="s">
        <v>123</v>
      </c>
      <c r="C15" s="29">
        <v>7</v>
      </c>
      <c r="D15" s="29">
        <v>7</v>
      </c>
      <c r="E15" s="46">
        <f t="shared" si="0"/>
        <v>1</v>
      </c>
      <c r="F15" s="8"/>
      <c r="G15" s="8"/>
    </row>
    <row r="16" spans="1:91" x14ac:dyDescent="0.25">
      <c r="A16" s="29">
        <v>9</v>
      </c>
      <c r="B16" s="30" t="s">
        <v>129</v>
      </c>
      <c r="C16" s="29">
        <v>1</v>
      </c>
      <c r="D16" s="29">
        <v>1</v>
      </c>
      <c r="E16" s="46">
        <f t="shared" si="0"/>
        <v>1</v>
      </c>
      <c r="F16" s="8"/>
      <c r="G16" s="8"/>
    </row>
    <row r="17" spans="1:37" x14ac:dyDescent="0.25">
      <c r="A17" s="29">
        <v>10</v>
      </c>
      <c r="B17" s="30" t="s">
        <v>127</v>
      </c>
      <c r="C17" s="29">
        <v>1</v>
      </c>
      <c r="D17" s="29">
        <v>1</v>
      </c>
      <c r="E17" s="46">
        <f t="shared" si="0"/>
        <v>1</v>
      </c>
      <c r="F17" s="8"/>
      <c r="G17" s="8"/>
    </row>
    <row r="18" spans="1:37" x14ac:dyDescent="0.25">
      <c r="A18" s="29">
        <v>11</v>
      </c>
      <c r="B18" s="30" t="s">
        <v>103</v>
      </c>
      <c r="C18" s="29">
        <v>43</v>
      </c>
      <c r="D18" s="29">
        <v>43</v>
      </c>
      <c r="E18" s="46">
        <f t="shared" si="0"/>
        <v>1</v>
      </c>
      <c r="F18" s="8"/>
      <c r="G18" s="8"/>
      <c r="I18" s="43"/>
      <c r="J18" s="43"/>
      <c r="K18" s="43"/>
      <c r="M18" s="43"/>
      <c r="O18" s="43"/>
    </row>
    <row r="19" spans="1:37" x14ac:dyDescent="0.25">
      <c r="A19" s="29">
        <v>12</v>
      </c>
      <c r="B19" s="30" t="s">
        <v>132</v>
      </c>
      <c r="C19" s="29">
        <v>3</v>
      </c>
      <c r="D19" s="29">
        <v>3</v>
      </c>
      <c r="E19" s="46">
        <f t="shared" si="0"/>
        <v>1</v>
      </c>
      <c r="F19" s="8"/>
      <c r="G19" s="8"/>
      <c r="I19" s="43"/>
      <c r="J19" s="43"/>
      <c r="K19" s="43"/>
      <c r="M19" s="43"/>
    </row>
    <row r="20" spans="1:37" x14ac:dyDescent="0.25">
      <c r="A20" s="29">
        <v>13</v>
      </c>
      <c r="B20" s="30" t="s">
        <v>104</v>
      </c>
      <c r="C20" s="29">
        <v>32</v>
      </c>
      <c r="D20" s="29">
        <v>32</v>
      </c>
      <c r="E20" s="46">
        <f t="shared" si="0"/>
        <v>1</v>
      </c>
      <c r="F20" s="8"/>
      <c r="G20" s="8"/>
    </row>
    <row r="21" spans="1:37" x14ac:dyDescent="0.25">
      <c r="A21" s="29">
        <v>14</v>
      </c>
      <c r="B21" s="30" t="s">
        <v>134</v>
      </c>
      <c r="C21" s="29">
        <v>1</v>
      </c>
      <c r="D21" s="29">
        <v>1</v>
      </c>
      <c r="E21" s="46">
        <f t="shared" si="0"/>
        <v>1</v>
      </c>
      <c r="F21" s="8"/>
      <c r="G21" s="8"/>
    </row>
    <row r="22" spans="1:37" x14ac:dyDescent="0.25">
      <c r="A22" s="29">
        <v>15</v>
      </c>
      <c r="B22" s="30" t="s">
        <v>131</v>
      </c>
      <c r="C22" s="29">
        <v>1</v>
      </c>
      <c r="D22" s="29">
        <v>1</v>
      </c>
      <c r="E22" s="46">
        <f t="shared" si="0"/>
        <v>1</v>
      </c>
      <c r="F22" s="8"/>
      <c r="G22" s="8"/>
    </row>
    <row r="23" spans="1:37" x14ac:dyDescent="0.25">
      <c r="A23" s="29">
        <v>16</v>
      </c>
      <c r="B23" s="30" t="s">
        <v>136</v>
      </c>
      <c r="C23" s="29">
        <v>1</v>
      </c>
      <c r="D23" s="29">
        <v>1</v>
      </c>
      <c r="E23" s="46">
        <f t="shared" si="0"/>
        <v>1</v>
      </c>
      <c r="F23" s="8"/>
      <c r="G23" s="8"/>
    </row>
    <row r="24" spans="1:37" x14ac:dyDescent="0.25">
      <c r="A24" s="29">
        <v>17</v>
      </c>
      <c r="B24" s="30" t="s">
        <v>106</v>
      </c>
      <c r="C24" s="29">
        <v>1</v>
      </c>
      <c r="D24" s="29">
        <v>1</v>
      </c>
      <c r="E24" s="46">
        <f t="shared" si="0"/>
        <v>1</v>
      </c>
      <c r="F24" s="8"/>
      <c r="G24" s="8"/>
    </row>
    <row r="25" spans="1:37" x14ac:dyDescent="0.25">
      <c r="A25" s="29">
        <v>18</v>
      </c>
      <c r="B25" s="30" t="s">
        <v>107</v>
      </c>
      <c r="C25" s="29">
        <v>2</v>
      </c>
      <c r="D25" s="29">
        <v>2</v>
      </c>
      <c r="E25" s="46">
        <f t="shared" si="0"/>
        <v>1</v>
      </c>
      <c r="F25" s="8"/>
      <c r="G25" s="8"/>
    </row>
    <row r="26" spans="1:37" x14ac:dyDescent="0.25">
      <c r="A26" s="29">
        <v>19</v>
      </c>
      <c r="B26" s="30" t="s">
        <v>117</v>
      </c>
      <c r="C26" s="29">
        <v>5</v>
      </c>
      <c r="D26" s="29">
        <v>5</v>
      </c>
      <c r="E26" s="46">
        <f t="shared" si="0"/>
        <v>1</v>
      </c>
      <c r="F26" s="8"/>
      <c r="G26" s="8"/>
    </row>
    <row r="27" spans="1:37" x14ac:dyDescent="0.25">
      <c r="A27" s="29">
        <v>20</v>
      </c>
      <c r="B27" s="30" t="s">
        <v>133</v>
      </c>
      <c r="C27" s="29">
        <v>54</v>
      </c>
      <c r="D27" s="29">
        <v>54</v>
      </c>
      <c r="E27" s="46">
        <f t="shared" si="0"/>
        <v>1</v>
      </c>
      <c r="F27" s="8"/>
      <c r="G27" s="8"/>
    </row>
    <row r="28" spans="1:37" x14ac:dyDescent="0.25">
      <c r="A28" s="29">
        <v>21</v>
      </c>
      <c r="B28" s="30" t="s">
        <v>121</v>
      </c>
      <c r="C28" s="29">
        <v>1</v>
      </c>
      <c r="D28" s="29">
        <v>1</v>
      </c>
      <c r="E28" s="46">
        <f t="shared" si="0"/>
        <v>1</v>
      </c>
      <c r="F28" s="8"/>
      <c r="G28" s="8"/>
    </row>
    <row r="29" spans="1:37" x14ac:dyDescent="0.25">
      <c r="A29" s="29">
        <v>22</v>
      </c>
      <c r="B29" s="30" t="s">
        <v>120</v>
      </c>
      <c r="C29" s="29">
        <v>1</v>
      </c>
      <c r="D29" s="29">
        <v>1</v>
      </c>
      <c r="E29" s="46">
        <f t="shared" si="0"/>
        <v>1</v>
      </c>
      <c r="F29" s="8"/>
      <c r="G29" s="8"/>
    </row>
    <row r="30" spans="1:37" x14ac:dyDescent="0.25">
      <c r="A30" s="29">
        <v>23</v>
      </c>
      <c r="B30" s="30" t="s">
        <v>109</v>
      </c>
      <c r="C30" s="29">
        <v>2</v>
      </c>
      <c r="D30" s="29">
        <v>2</v>
      </c>
      <c r="E30" s="46">
        <f t="shared" si="0"/>
        <v>1</v>
      </c>
      <c r="F30" s="8"/>
      <c r="G30" s="8"/>
    </row>
    <row r="31" spans="1:37" x14ac:dyDescent="0.25">
      <c r="A31" s="29">
        <v>24</v>
      </c>
      <c r="B31" s="30" t="s">
        <v>110</v>
      </c>
      <c r="C31" s="29">
        <v>2</v>
      </c>
      <c r="D31" s="29">
        <v>2</v>
      </c>
      <c r="E31" s="46">
        <f t="shared" si="0"/>
        <v>1</v>
      </c>
      <c r="F31" s="8"/>
      <c r="G31" s="8"/>
    </row>
    <row r="32" spans="1:37" x14ac:dyDescent="0.25">
      <c r="A32" s="29">
        <v>25</v>
      </c>
      <c r="B32" s="30" t="s">
        <v>111</v>
      </c>
      <c r="C32" s="29">
        <v>11</v>
      </c>
      <c r="D32" s="29">
        <v>11</v>
      </c>
      <c r="E32" s="46">
        <f t="shared" si="0"/>
        <v>1</v>
      </c>
      <c r="F32" s="8"/>
      <c r="G32" s="8"/>
      <c r="I32" s="43"/>
    </row>
    <row r="33" spans="1:16" x14ac:dyDescent="0.25">
      <c r="A33" s="29">
        <v>26</v>
      </c>
      <c r="B33" s="30" t="s">
        <v>128</v>
      </c>
      <c r="C33" s="29">
        <v>1</v>
      </c>
      <c r="D33" s="29">
        <v>1</v>
      </c>
      <c r="E33" s="46">
        <f t="shared" si="0"/>
        <v>1</v>
      </c>
      <c r="F33" s="8"/>
      <c r="G33" s="8"/>
    </row>
    <row r="34" spans="1:16" x14ac:dyDescent="0.25">
      <c r="A34" s="29">
        <v>27</v>
      </c>
      <c r="B34" s="30" t="s">
        <v>112</v>
      </c>
      <c r="C34" s="29">
        <v>1</v>
      </c>
      <c r="D34" s="29">
        <v>1</v>
      </c>
      <c r="E34" s="46">
        <f t="shared" si="0"/>
        <v>1</v>
      </c>
      <c r="F34" s="8"/>
      <c r="G34" s="8"/>
    </row>
    <row r="35" spans="1:16" x14ac:dyDescent="0.25">
      <c r="A35" s="29">
        <v>28</v>
      </c>
      <c r="B35" s="30" t="s">
        <v>114</v>
      </c>
      <c r="C35" s="29">
        <v>6</v>
      </c>
      <c r="D35" s="29">
        <v>6</v>
      </c>
      <c r="E35" s="46">
        <f t="shared" si="0"/>
        <v>1</v>
      </c>
      <c r="F35" s="8"/>
      <c r="G35" s="8"/>
    </row>
    <row r="36" spans="1:16" x14ac:dyDescent="0.25">
      <c r="A36" s="29">
        <v>29</v>
      </c>
      <c r="B36" s="30" t="s">
        <v>113</v>
      </c>
      <c r="C36" s="29">
        <v>1</v>
      </c>
      <c r="D36" s="29">
        <v>1</v>
      </c>
      <c r="E36" s="46">
        <f t="shared" si="0"/>
        <v>1</v>
      </c>
      <c r="F36" s="8"/>
      <c r="G36" s="8"/>
    </row>
    <row r="37" spans="1:16" x14ac:dyDescent="0.25">
      <c r="A37" s="29">
        <v>30</v>
      </c>
      <c r="B37" s="30" t="s">
        <v>108</v>
      </c>
      <c r="C37" s="29">
        <v>5</v>
      </c>
      <c r="D37" s="29">
        <v>5</v>
      </c>
      <c r="E37" s="46">
        <f t="shared" si="0"/>
        <v>1</v>
      </c>
      <c r="F37" s="8"/>
      <c r="G37" s="8"/>
    </row>
    <row r="38" spans="1:16" x14ac:dyDescent="0.25">
      <c r="A38" s="29">
        <v>31</v>
      </c>
      <c r="B38" s="44" t="s">
        <v>115</v>
      </c>
      <c r="C38" s="29">
        <v>2</v>
      </c>
      <c r="D38" s="29">
        <v>2</v>
      </c>
      <c r="E38" s="46">
        <f t="shared" si="0"/>
        <v>1</v>
      </c>
      <c r="F38" s="8"/>
      <c r="G38" s="8"/>
    </row>
    <row r="39" spans="1:16" x14ac:dyDescent="0.25">
      <c r="A39" s="29">
        <v>32</v>
      </c>
      <c r="B39" s="44" t="s">
        <v>118</v>
      </c>
      <c r="C39" s="29">
        <v>1</v>
      </c>
      <c r="D39" s="29">
        <v>1</v>
      </c>
      <c r="E39" s="46">
        <f t="shared" si="0"/>
        <v>1</v>
      </c>
      <c r="F39" s="8"/>
      <c r="G39" s="8"/>
    </row>
    <row r="40" spans="1:16" x14ac:dyDescent="0.25">
      <c r="A40" s="29">
        <v>33</v>
      </c>
      <c r="B40" s="44" t="s">
        <v>119</v>
      </c>
      <c r="C40" s="29">
        <v>1</v>
      </c>
      <c r="D40" s="29">
        <v>1</v>
      </c>
      <c r="E40" s="46">
        <f t="shared" si="0"/>
        <v>1</v>
      </c>
      <c r="F40" s="8"/>
      <c r="G40" s="8"/>
    </row>
    <row r="41" spans="1:16" x14ac:dyDescent="0.25">
      <c r="A41" s="29">
        <v>34</v>
      </c>
      <c r="B41" s="44" t="s">
        <v>130</v>
      </c>
      <c r="C41" s="29">
        <v>1</v>
      </c>
      <c r="D41" s="29">
        <v>1</v>
      </c>
      <c r="E41" s="46">
        <f t="shared" si="0"/>
        <v>1</v>
      </c>
      <c r="F41" s="8"/>
      <c r="G41" s="8"/>
    </row>
    <row r="42" spans="1:16" x14ac:dyDescent="0.25">
      <c r="A42" s="29">
        <v>35</v>
      </c>
      <c r="B42" s="44" t="s">
        <v>126</v>
      </c>
      <c r="C42" s="29">
        <v>1</v>
      </c>
      <c r="D42" s="29">
        <v>1</v>
      </c>
      <c r="E42" s="46">
        <f t="shared" si="0"/>
        <v>1</v>
      </c>
      <c r="F42" s="8"/>
      <c r="G42" s="8"/>
    </row>
    <row r="43" spans="1:16" x14ac:dyDescent="0.25">
      <c r="A43" s="29">
        <v>36</v>
      </c>
      <c r="B43" s="44" t="s">
        <v>142</v>
      </c>
      <c r="C43" s="29">
        <v>4</v>
      </c>
      <c r="D43" s="29">
        <v>4</v>
      </c>
      <c r="E43" s="46">
        <f t="shared" si="0"/>
        <v>1</v>
      </c>
      <c r="F43" s="8"/>
      <c r="G43" s="8"/>
      <c r="H43" s="8"/>
      <c r="I43" s="8"/>
      <c r="J43" s="8"/>
    </row>
    <row r="44" spans="1:16" x14ac:dyDescent="0.25">
      <c r="A44" s="29">
        <v>37</v>
      </c>
      <c r="B44" s="44" t="s">
        <v>124</v>
      </c>
      <c r="C44" s="29">
        <v>1</v>
      </c>
      <c r="D44" s="29">
        <v>1</v>
      </c>
      <c r="E44" s="46">
        <f t="shared" si="0"/>
        <v>1</v>
      </c>
      <c r="F44" s="8"/>
      <c r="G44" s="8"/>
    </row>
    <row r="45" spans="1:16" x14ac:dyDescent="0.25">
      <c r="A45" s="29">
        <v>38</v>
      </c>
      <c r="B45" s="44" t="s">
        <v>116</v>
      </c>
      <c r="C45" s="29">
        <v>1</v>
      </c>
      <c r="D45" s="29">
        <v>1</v>
      </c>
      <c r="E45" s="46">
        <f t="shared" si="0"/>
        <v>1</v>
      </c>
      <c r="F45" s="8"/>
      <c r="G45" s="8"/>
    </row>
    <row r="46" spans="1:16" x14ac:dyDescent="0.25">
      <c r="A46" s="71">
        <v>39</v>
      </c>
      <c r="B46" s="44" t="s">
        <v>141</v>
      </c>
      <c r="C46" s="29">
        <v>17</v>
      </c>
      <c r="D46" s="29">
        <v>16</v>
      </c>
      <c r="E46" s="46">
        <f t="shared" si="0"/>
        <v>0.94117647058823528</v>
      </c>
      <c r="F46" s="8"/>
      <c r="G46" s="8"/>
    </row>
    <row r="47" spans="1:16" x14ac:dyDescent="0.25">
      <c r="A47" s="50" t="s">
        <v>10</v>
      </c>
      <c r="B47" s="51"/>
      <c r="C47" s="31">
        <f>SUM(C8:C46)</f>
        <v>502</v>
      </c>
      <c r="D47" s="31">
        <v>501</v>
      </c>
      <c r="E47" s="46">
        <f t="shared" si="0"/>
        <v>0.99800796812749004</v>
      </c>
      <c r="F47" s="8"/>
      <c r="G47" s="8"/>
    </row>
    <row r="48" spans="1:16" x14ac:dyDescent="0.25">
      <c r="A48" s="8"/>
      <c r="B48" s="8"/>
      <c r="C48" s="8"/>
      <c r="D48" s="8"/>
      <c r="E48" s="8"/>
      <c r="F48" s="8"/>
      <c r="G48" s="8"/>
    </row>
    <row r="49" spans="1:7" x14ac:dyDescent="0.25">
      <c r="A49" s="32"/>
      <c r="B49" s="33"/>
      <c r="C49" s="24"/>
      <c r="D49" s="24"/>
      <c r="E49" s="24"/>
      <c r="F49" s="24"/>
      <c r="G49" s="24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49"/>
      <c r="B51" s="49"/>
      <c r="C51" s="49"/>
      <c r="D51" s="49"/>
      <c r="E51" s="49"/>
      <c r="F51" s="49"/>
      <c r="G51" s="49"/>
    </row>
    <row r="52" spans="1:7" x14ac:dyDescent="0.25">
      <c r="A52" s="52"/>
      <c r="B52" s="52"/>
      <c r="C52" s="52"/>
      <c r="D52" s="52"/>
      <c r="E52" s="52"/>
      <c r="F52" s="23"/>
      <c r="G52" s="23"/>
    </row>
    <row r="53" spans="1:7" x14ac:dyDescent="0.25">
      <c r="A53" s="8"/>
      <c r="B53" s="8"/>
      <c r="C53" s="8"/>
      <c r="D53" s="8"/>
      <c r="E53" s="8"/>
      <c r="F53" s="8"/>
      <c r="G53" s="8"/>
    </row>
  </sheetData>
  <customSheetViews>
    <customSheetView guid="{FDD3A569-AE8D-45FA-9859-E14E33B13118}">
      <selection activeCell="B24" sqref="B24"/>
      <pageMargins left="0.7" right="0.7" top="0.75" bottom="0.75" header="0.3" footer="0.3"/>
      <pageSetup orientation="portrait" r:id="rId1"/>
    </customSheetView>
    <customSheetView guid="{53C7C10F-22E6-4166-A83B-DEF9C96D4D67}" topLeftCell="A5">
      <selection activeCell="B24" sqref="B24"/>
      <pageMargins left="0.7" right="0.7" top="0.75" bottom="0.75" header="0.3" footer="0.3"/>
      <pageSetup orientation="portrait" r:id="rId2"/>
    </customSheetView>
    <customSheetView guid="{3172BD5D-8CE2-43FD-8B97-E58F8F8DE4BE}" topLeftCell="CA1">
      <selection activeCell="CQ8" sqref="CQ8"/>
      <pageMargins left="0.7" right="0.7" top="0.75" bottom="0.75" header="0.3" footer="0.3"/>
      <pageSetup orientation="portrait" r:id="rId3"/>
    </customSheetView>
  </customSheetViews>
  <mergeCells count="5">
    <mergeCell ref="A5:E5"/>
    <mergeCell ref="A6:E6"/>
    <mergeCell ref="A51:G51"/>
    <mergeCell ref="A47:B47"/>
    <mergeCell ref="A52:E52"/>
  </mergeCells>
  <pageMargins left="0.7" right="0.7" top="0.75" bottom="0.75" header="0.3" footer="0.3"/>
  <pageSetup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EBFE-BAB5-4A72-8BA4-7E0496E73879}">
  <dimension ref="A1"/>
  <sheetViews>
    <sheetView workbookViewId="0">
      <selection activeCell="M5" sqref="M5"/>
    </sheetView>
  </sheetViews>
  <sheetFormatPr baseColWidth="10" defaultRowHeight="15" x14ac:dyDescent="0.25"/>
  <sheetData/>
  <customSheetViews>
    <customSheetView guid="{3172BD5D-8CE2-43FD-8B97-E58F8F8DE4BE}">
      <selection activeCell="M5" sqref="M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2"/>
  <sheetViews>
    <sheetView topLeftCell="A30" workbookViewId="0">
      <selection activeCell="B66" sqref="B66"/>
    </sheetView>
  </sheetViews>
  <sheetFormatPr baseColWidth="10" defaultRowHeight="15" x14ac:dyDescent="0.25"/>
  <cols>
    <col min="1" max="1" width="13.85546875" customWidth="1"/>
    <col min="2" max="2" width="50.7109375" customWidth="1"/>
    <col min="3" max="3" width="30.42578125" customWidth="1"/>
    <col min="4" max="7" width="10.7109375" customWidth="1"/>
    <col min="8" max="8" width="9.5703125" customWidth="1"/>
    <col min="9" max="9" width="9.7109375" customWidth="1"/>
    <col min="10" max="10" width="10.5703125" customWidth="1"/>
  </cols>
  <sheetData>
    <row r="1" spans="1:11" x14ac:dyDescent="0.25">
      <c r="A1" s="7" t="s">
        <v>2</v>
      </c>
      <c r="B1" s="68" t="s">
        <v>140</v>
      </c>
      <c r="C1" s="68"/>
      <c r="D1" s="68"/>
      <c r="E1" s="68"/>
      <c r="F1" s="68"/>
      <c r="G1" s="68"/>
      <c r="H1" s="68"/>
      <c r="I1" s="26"/>
      <c r="J1" s="8"/>
      <c r="K1" s="8"/>
    </row>
    <row r="2" spans="1:11" x14ac:dyDescent="0.25">
      <c r="A2" s="7" t="s">
        <v>1</v>
      </c>
      <c r="B2" s="52" t="s">
        <v>3</v>
      </c>
      <c r="C2" s="52"/>
      <c r="D2" s="52"/>
      <c r="E2" s="52"/>
      <c r="F2" s="52"/>
      <c r="G2" s="52"/>
      <c r="H2" s="52"/>
      <c r="I2" s="27"/>
      <c r="J2" s="8"/>
      <c r="K2" s="8"/>
    </row>
    <row r="3" spans="1:11" x14ac:dyDescent="0.25">
      <c r="A3" s="7" t="s">
        <v>0</v>
      </c>
      <c r="B3" s="52" t="s">
        <v>139</v>
      </c>
      <c r="C3" s="52"/>
      <c r="D3" s="52"/>
      <c r="E3" s="52"/>
      <c r="F3" s="52"/>
      <c r="G3" s="52"/>
      <c r="H3" s="52"/>
      <c r="I3" s="27"/>
      <c r="J3" s="8"/>
      <c r="K3" s="8"/>
    </row>
    <row r="4" spans="1:11" x14ac:dyDescent="0.25">
      <c r="A4" s="7"/>
      <c r="B4" s="36"/>
      <c r="C4" s="36"/>
      <c r="D4" s="36"/>
      <c r="E4" s="36"/>
      <c r="F4" s="36"/>
      <c r="G4" s="36"/>
      <c r="H4" s="36"/>
      <c r="I4" s="27"/>
      <c r="J4" s="8"/>
      <c r="K4" s="8"/>
    </row>
    <row r="5" spans="1:11" x14ac:dyDescent="0.25">
      <c r="A5" s="7"/>
      <c r="B5" s="38" t="s">
        <v>73</v>
      </c>
      <c r="C5" s="37"/>
      <c r="D5" s="37"/>
      <c r="E5" s="37"/>
      <c r="F5" s="37"/>
      <c r="G5" s="37"/>
      <c r="H5" s="37"/>
      <c r="I5" s="27"/>
      <c r="J5" s="8"/>
      <c r="K5" s="8"/>
    </row>
    <row r="6" spans="1:11" x14ac:dyDescent="0.25">
      <c r="A6" s="34"/>
    </row>
    <row r="7" spans="1:11" x14ac:dyDescent="0.25">
      <c r="A7" s="56" t="s">
        <v>4</v>
      </c>
      <c r="B7" s="47" t="s">
        <v>13</v>
      </c>
      <c r="C7" s="48"/>
      <c r="D7" s="48"/>
      <c r="E7" s="48"/>
      <c r="F7" s="48"/>
      <c r="G7" s="48"/>
      <c r="H7" s="48"/>
      <c r="I7" s="48"/>
      <c r="J7" s="59"/>
      <c r="K7" s="8"/>
    </row>
    <row r="8" spans="1:11" x14ac:dyDescent="0.25">
      <c r="A8" s="57"/>
      <c r="B8" s="47" t="s">
        <v>63</v>
      </c>
      <c r="C8" s="48"/>
      <c r="D8" s="48"/>
      <c r="E8" s="48"/>
      <c r="F8" s="48"/>
      <c r="G8" s="48"/>
      <c r="H8" s="48"/>
      <c r="I8" s="48"/>
      <c r="J8" s="59"/>
      <c r="K8" s="8"/>
    </row>
    <row r="9" spans="1:11" x14ac:dyDescent="0.25">
      <c r="A9" s="57"/>
      <c r="B9" s="56" t="s">
        <v>11</v>
      </c>
      <c r="C9" s="65" t="s">
        <v>39</v>
      </c>
      <c r="D9" s="60" t="s">
        <v>14</v>
      </c>
      <c r="E9" s="61"/>
      <c r="F9" s="61"/>
      <c r="G9" s="62"/>
      <c r="H9" s="63" t="s">
        <v>15</v>
      </c>
      <c r="I9" s="63"/>
      <c r="J9" s="64"/>
      <c r="K9" s="8"/>
    </row>
    <row r="10" spans="1:11" ht="39" x14ac:dyDescent="0.25">
      <c r="A10" s="58"/>
      <c r="B10" s="58"/>
      <c r="C10" s="66"/>
      <c r="D10" s="11" t="s">
        <v>8</v>
      </c>
      <c r="E10" s="11" t="s">
        <v>9</v>
      </c>
      <c r="F10" s="11" t="s">
        <v>20</v>
      </c>
      <c r="G10" s="11" t="s">
        <v>61</v>
      </c>
      <c r="H10" s="19" t="s">
        <v>30</v>
      </c>
      <c r="I10" s="19" t="s">
        <v>22</v>
      </c>
      <c r="J10" s="19" t="s">
        <v>23</v>
      </c>
      <c r="K10" s="8"/>
    </row>
    <row r="11" spans="1:11" x14ac:dyDescent="0.25">
      <c r="A11" s="17">
        <v>1</v>
      </c>
      <c r="B11" s="16" t="s">
        <v>76</v>
      </c>
      <c r="C11" s="16" t="s">
        <v>40</v>
      </c>
      <c r="D11" s="13">
        <v>245</v>
      </c>
      <c r="E11" s="13">
        <v>187</v>
      </c>
      <c r="F11" s="13">
        <v>33</v>
      </c>
      <c r="G11" s="13">
        <v>25</v>
      </c>
      <c r="H11" s="15">
        <f>E11/D11</f>
        <v>0.76326530612244903</v>
      </c>
      <c r="I11" s="15">
        <f>F11/D11</f>
        <v>0.13469387755102041</v>
      </c>
      <c r="J11" s="15">
        <f>G11/D11</f>
        <v>0.10204081632653061</v>
      </c>
      <c r="K11" s="8"/>
    </row>
    <row r="12" spans="1:11" ht="26.25" x14ac:dyDescent="0.25">
      <c r="A12" s="17">
        <v>2</v>
      </c>
      <c r="B12" s="16" t="s">
        <v>77</v>
      </c>
      <c r="C12" s="14" t="s">
        <v>41</v>
      </c>
      <c r="D12" s="13">
        <v>1387</v>
      </c>
      <c r="E12" s="13">
        <v>759</v>
      </c>
      <c r="F12" s="13">
        <v>245</v>
      </c>
      <c r="G12" s="13">
        <v>383</v>
      </c>
      <c r="H12" s="15">
        <f t="shared" ref="H12:H21" si="0">E12/D12</f>
        <v>0.54722422494592649</v>
      </c>
      <c r="I12" s="15">
        <f t="shared" ref="I12:I21" si="1">F12/D12</f>
        <v>0.17664023071377072</v>
      </c>
      <c r="J12" s="15">
        <f t="shared" ref="J12:J21" si="2">G12/D12</f>
        <v>0.2761355443403028</v>
      </c>
      <c r="K12" s="8"/>
    </row>
    <row r="13" spans="1:11" x14ac:dyDescent="0.25">
      <c r="A13" s="17">
        <v>3</v>
      </c>
      <c r="B13" s="16"/>
      <c r="C13" s="16"/>
      <c r="D13" s="13"/>
      <c r="E13" s="13"/>
      <c r="F13" s="13"/>
      <c r="G13" s="13"/>
      <c r="H13" s="15" t="e">
        <f t="shared" si="0"/>
        <v>#DIV/0!</v>
      </c>
      <c r="I13" s="15" t="e">
        <f t="shared" si="1"/>
        <v>#DIV/0!</v>
      </c>
      <c r="J13" s="15" t="e">
        <f t="shared" si="2"/>
        <v>#DIV/0!</v>
      </c>
      <c r="K13" s="8"/>
    </row>
    <row r="14" spans="1:11" x14ac:dyDescent="0.25">
      <c r="A14" s="17">
        <v>4</v>
      </c>
      <c r="B14" s="16"/>
      <c r="C14" s="16"/>
      <c r="D14" s="13"/>
      <c r="E14" s="13"/>
      <c r="F14" s="13"/>
      <c r="G14" s="13"/>
      <c r="H14" s="15" t="e">
        <f t="shared" si="0"/>
        <v>#DIV/0!</v>
      </c>
      <c r="I14" s="15" t="e">
        <f t="shared" si="1"/>
        <v>#DIV/0!</v>
      </c>
      <c r="J14" s="15" t="e">
        <f t="shared" si="2"/>
        <v>#DIV/0!</v>
      </c>
      <c r="K14" s="8"/>
    </row>
    <row r="15" spans="1:11" x14ac:dyDescent="0.25">
      <c r="A15" s="17">
        <v>5</v>
      </c>
      <c r="B15" s="16"/>
      <c r="C15" s="16"/>
      <c r="D15" s="13"/>
      <c r="E15" s="13"/>
      <c r="F15" s="13"/>
      <c r="G15" s="13"/>
      <c r="H15" s="15" t="e">
        <f t="shared" si="0"/>
        <v>#DIV/0!</v>
      </c>
      <c r="I15" s="15" t="e">
        <f t="shared" si="1"/>
        <v>#DIV/0!</v>
      </c>
      <c r="J15" s="15" t="e">
        <f t="shared" si="2"/>
        <v>#DIV/0!</v>
      </c>
      <c r="K15" s="8"/>
    </row>
    <row r="16" spans="1:11" x14ac:dyDescent="0.25">
      <c r="A16" s="17">
        <v>6</v>
      </c>
      <c r="B16" s="16"/>
      <c r="C16" s="16"/>
      <c r="D16" s="13"/>
      <c r="E16" s="13"/>
      <c r="F16" s="13"/>
      <c r="G16" s="13"/>
      <c r="H16" s="15" t="e">
        <f t="shared" si="0"/>
        <v>#DIV/0!</v>
      </c>
      <c r="I16" s="15" t="e">
        <f t="shared" si="1"/>
        <v>#DIV/0!</v>
      </c>
      <c r="J16" s="15" t="e">
        <f t="shared" si="2"/>
        <v>#DIV/0!</v>
      </c>
      <c r="K16" s="8"/>
    </row>
    <row r="17" spans="1:11" x14ac:dyDescent="0.25">
      <c r="A17" s="17">
        <v>7</v>
      </c>
      <c r="B17" s="16"/>
      <c r="C17" s="16"/>
      <c r="D17" s="13"/>
      <c r="E17" s="13"/>
      <c r="F17" s="13"/>
      <c r="G17" s="13"/>
      <c r="H17" s="15" t="e">
        <f t="shared" si="0"/>
        <v>#DIV/0!</v>
      </c>
      <c r="I17" s="15" t="e">
        <f t="shared" si="1"/>
        <v>#DIV/0!</v>
      </c>
      <c r="J17" s="15" t="e">
        <f t="shared" si="2"/>
        <v>#DIV/0!</v>
      </c>
      <c r="K17" s="8"/>
    </row>
    <row r="18" spans="1:11" x14ac:dyDescent="0.25">
      <c r="A18" s="17">
        <v>8</v>
      </c>
      <c r="B18" s="16"/>
      <c r="C18" s="16"/>
      <c r="D18" s="13"/>
      <c r="E18" s="13"/>
      <c r="F18" s="13"/>
      <c r="G18" s="13"/>
      <c r="H18" s="15" t="e">
        <f t="shared" si="0"/>
        <v>#DIV/0!</v>
      </c>
      <c r="I18" s="15" t="e">
        <f t="shared" si="1"/>
        <v>#DIV/0!</v>
      </c>
      <c r="J18" s="15" t="e">
        <f t="shared" si="2"/>
        <v>#DIV/0!</v>
      </c>
      <c r="K18" s="8"/>
    </row>
    <row r="19" spans="1:11" x14ac:dyDescent="0.25">
      <c r="A19" s="17">
        <v>9</v>
      </c>
      <c r="B19" s="16"/>
      <c r="C19" s="16"/>
      <c r="D19" s="13"/>
      <c r="E19" s="13"/>
      <c r="F19" s="13"/>
      <c r="G19" s="13"/>
      <c r="H19" s="15" t="e">
        <f t="shared" si="0"/>
        <v>#DIV/0!</v>
      </c>
      <c r="I19" s="15" t="e">
        <f t="shared" si="1"/>
        <v>#DIV/0!</v>
      </c>
      <c r="J19" s="15" t="e">
        <f t="shared" si="2"/>
        <v>#DIV/0!</v>
      </c>
      <c r="K19" s="8"/>
    </row>
    <row r="20" spans="1:11" x14ac:dyDescent="0.25">
      <c r="A20" s="17">
        <v>10</v>
      </c>
      <c r="B20" s="16"/>
      <c r="C20" s="16"/>
      <c r="D20" s="13"/>
      <c r="E20" s="13"/>
      <c r="F20" s="13"/>
      <c r="G20" s="13"/>
      <c r="H20" s="15" t="e">
        <f t="shared" si="0"/>
        <v>#DIV/0!</v>
      </c>
      <c r="I20" s="15" t="e">
        <f t="shared" si="1"/>
        <v>#DIV/0!</v>
      </c>
      <c r="J20" s="15" t="e">
        <f t="shared" si="2"/>
        <v>#DIV/0!</v>
      </c>
      <c r="K20" s="8"/>
    </row>
    <row r="21" spans="1:11" x14ac:dyDescent="0.25">
      <c r="A21" s="53" t="s">
        <v>10</v>
      </c>
      <c r="B21" s="54"/>
      <c r="C21" s="55"/>
      <c r="D21" s="13">
        <f>SUM(D11:D20)</f>
        <v>1632</v>
      </c>
      <c r="E21" s="13">
        <f>SUM(E11:E20)</f>
        <v>946</v>
      </c>
      <c r="F21" s="13">
        <f>SUM(F11:F20)</f>
        <v>278</v>
      </c>
      <c r="G21" s="13">
        <f>SUM(G11:G20)</f>
        <v>408</v>
      </c>
      <c r="H21" s="15">
        <f t="shared" si="0"/>
        <v>0.57965686274509809</v>
      </c>
      <c r="I21" s="15">
        <f t="shared" si="1"/>
        <v>0.17034313725490197</v>
      </c>
      <c r="J21" s="15">
        <f t="shared" si="2"/>
        <v>0.25</v>
      </c>
      <c r="K21" s="8"/>
    </row>
    <row r="22" spans="1:11" x14ac:dyDescent="0.25">
      <c r="A22" s="28"/>
      <c r="B22" s="28"/>
      <c r="C22" s="28"/>
      <c r="D22" s="39"/>
      <c r="E22" s="39"/>
      <c r="F22" s="39"/>
      <c r="G22" s="39"/>
      <c r="H22" s="40"/>
      <c r="I22" s="40"/>
      <c r="J22" s="40"/>
      <c r="K22" s="8"/>
    </row>
    <row r="23" spans="1:11" x14ac:dyDescent="0.25">
      <c r="A23" s="21" t="s">
        <v>27</v>
      </c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6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8"/>
    </row>
    <row r="25" spans="1:11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8"/>
    </row>
    <row r="26" spans="1:11" x14ac:dyDescent="0.25">
      <c r="A26" s="22" t="s">
        <v>25</v>
      </c>
      <c r="B26" s="22"/>
      <c r="C26" s="22"/>
      <c r="D26" s="22"/>
      <c r="E26" s="22"/>
      <c r="F26" s="22"/>
      <c r="G26" s="22"/>
      <c r="H26" s="23"/>
      <c r="I26" s="23"/>
      <c r="J26" s="23"/>
      <c r="K26" s="8"/>
    </row>
    <row r="27" spans="1:11" x14ac:dyDescent="0.25">
      <c r="A27" s="6" t="s">
        <v>31</v>
      </c>
      <c r="B27" s="6"/>
      <c r="C27" s="6"/>
      <c r="D27" s="6"/>
      <c r="E27" s="6"/>
      <c r="F27" s="2"/>
      <c r="G27" s="2"/>
      <c r="H27" s="2"/>
      <c r="I27" s="2"/>
      <c r="J27" s="2"/>
      <c r="K27" s="8"/>
    </row>
    <row r="28" spans="1:11" x14ac:dyDescent="0.25">
      <c r="A28" s="28"/>
      <c r="B28" s="28"/>
      <c r="C28" s="28"/>
      <c r="D28" s="39"/>
      <c r="E28" s="39"/>
      <c r="F28" s="39"/>
      <c r="G28" s="39"/>
      <c r="H28" s="40"/>
      <c r="I28" s="40"/>
      <c r="J28" s="40"/>
      <c r="K28" s="8"/>
    </row>
    <row r="29" spans="1:1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 s="56" t="s">
        <v>4</v>
      </c>
      <c r="B30" s="47" t="s">
        <v>12</v>
      </c>
      <c r="C30" s="48"/>
      <c r="D30" s="48"/>
      <c r="E30" s="48"/>
      <c r="F30" s="48"/>
      <c r="G30" s="48"/>
      <c r="H30" s="48"/>
      <c r="I30" s="48"/>
      <c r="J30" s="59"/>
      <c r="K30" s="8"/>
    </row>
    <row r="31" spans="1:11" x14ac:dyDescent="0.25">
      <c r="A31" s="57"/>
      <c r="B31" s="47" t="s">
        <v>74</v>
      </c>
      <c r="C31" s="48"/>
      <c r="D31" s="48"/>
      <c r="E31" s="48"/>
      <c r="F31" s="48"/>
      <c r="G31" s="48"/>
      <c r="H31" s="48"/>
      <c r="I31" s="48"/>
      <c r="J31" s="59"/>
      <c r="K31" s="8"/>
    </row>
    <row r="32" spans="1:11" ht="14.45" customHeight="1" x14ac:dyDescent="0.25">
      <c r="A32" s="57"/>
      <c r="B32" s="56" t="s">
        <v>11</v>
      </c>
      <c r="C32" s="65" t="s">
        <v>39</v>
      </c>
      <c r="D32" s="60" t="s">
        <v>14</v>
      </c>
      <c r="E32" s="61"/>
      <c r="F32" s="61"/>
      <c r="G32" s="62"/>
      <c r="H32" s="67" t="s">
        <v>15</v>
      </c>
      <c r="I32" s="63"/>
      <c r="J32" s="64"/>
      <c r="K32" s="8"/>
    </row>
    <row r="33" spans="1:11" ht="39" x14ac:dyDescent="0.25">
      <c r="A33" s="58"/>
      <c r="B33" s="58"/>
      <c r="C33" s="66"/>
      <c r="D33" s="11" t="s">
        <v>8</v>
      </c>
      <c r="E33" s="11" t="s">
        <v>9</v>
      </c>
      <c r="F33" s="11" t="s">
        <v>20</v>
      </c>
      <c r="G33" s="11" t="s">
        <v>62</v>
      </c>
      <c r="H33" s="19" t="s">
        <v>30</v>
      </c>
      <c r="I33" s="19" t="s">
        <v>22</v>
      </c>
      <c r="J33" s="19" t="s">
        <v>23</v>
      </c>
      <c r="K33" s="8"/>
    </row>
    <row r="34" spans="1:11" x14ac:dyDescent="0.25">
      <c r="A34" s="17">
        <v>1</v>
      </c>
      <c r="B34" s="16" t="s">
        <v>78</v>
      </c>
      <c r="C34" s="16" t="s">
        <v>46</v>
      </c>
      <c r="D34" s="13">
        <v>372</v>
      </c>
      <c r="E34" s="13">
        <v>235</v>
      </c>
      <c r="F34" s="13">
        <v>98</v>
      </c>
      <c r="G34" s="13">
        <v>39</v>
      </c>
      <c r="H34" s="15">
        <f>E34/D34</f>
        <v>0.63172043010752688</v>
      </c>
      <c r="I34" s="15">
        <f>F34/D34</f>
        <v>0.26344086021505375</v>
      </c>
      <c r="J34" s="15">
        <f>G34/D34</f>
        <v>0.10483870967741936</v>
      </c>
      <c r="K34" s="8"/>
    </row>
    <row r="35" spans="1:11" x14ac:dyDescent="0.25">
      <c r="A35" s="17">
        <v>2</v>
      </c>
      <c r="B35" s="16" t="s">
        <v>28</v>
      </c>
      <c r="C35" s="16" t="s">
        <v>47</v>
      </c>
      <c r="D35" s="13">
        <v>509</v>
      </c>
      <c r="E35" s="13">
        <v>327</v>
      </c>
      <c r="F35" s="13">
        <v>45</v>
      </c>
      <c r="G35" s="13">
        <v>137</v>
      </c>
      <c r="H35" s="15">
        <f t="shared" ref="H35:H44" si="3">E35/D35</f>
        <v>0.64243614931237725</v>
      </c>
      <c r="I35" s="15">
        <f t="shared" ref="I35:I44" si="4">F35/D35</f>
        <v>8.8408644400785857E-2</v>
      </c>
      <c r="J35" s="15">
        <f t="shared" ref="J35:J44" si="5">G35/D35</f>
        <v>0.26915520628683692</v>
      </c>
      <c r="K35" s="8"/>
    </row>
    <row r="36" spans="1:11" x14ac:dyDescent="0.25">
      <c r="A36" s="17">
        <v>3</v>
      </c>
      <c r="C36" s="16"/>
      <c r="D36" s="13"/>
      <c r="E36" s="13"/>
      <c r="F36" s="13"/>
      <c r="G36" s="13"/>
      <c r="H36" s="15" t="e">
        <f t="shared" si="3"/>
        <v>#DIV/0!</v>
      </c>
      <c r="I36" s="15" t="e">
        <f t="shared" si="4"/>
        <v>#DIV/0!</v>
      </c>
      <c r="J36" s="15" t="e">
        <f t="shared" si="5"/>
        <v>#DIV/0!</v>
      </c>
      <c r="K36" s="8"/>
    </row>
    <row r="37" spans="1:11" x14ac:dyDescent="0.25">
      <c r="A37" s="17">
        <v>4</v>
      </c>
      <c r="B37" s="16"/>
      <c r="C37" s="16"/>
      <c r="D37" s="13"/>
      <c r="E37" s="13"/>
      <c r="F37" s="13"/>
      <c r="G37" s="13"/>
      <c r="H37" s="15" t="e">
        <f t="shared" si="3"/>
        <v>#DIV/0!</v>
      </c>
      <c r="I37" s="15" t="e">
        <f t="shared" si="4"/>
        <v>#DIV/0!</v>
      </c>
      <c r="J37" s="15" t="e">
        <f t="shared" si="5"/>
        <v>#DIV/0!</v>
      </c>
      <c r="K37" s="8"/>
    </row>
    <row r="38" spans="1:11" x14ac:dyDescent="0.25">
      <c r="A38" s="17">
        <v>5</v>
      </c>
      <c r="B38" s="16"/>
      <c r="C38" s="16"/>
      <c r="D38" s="13"/>
      <c r="E38" s="13"/>
      <c r="F38" s="13"/>
      <c r="G38" s="13"/>
      <c r="H38" s="15" t="e">
        <f t="shared" si="3"/>
        <v>#DIV/0!</v>
      </c>
      <c r="I38" s="15" t="e">
        <f t="shared" si="4"/>
        <v>#DIV/0!</v>
      </c>
      <c r="J38" s="15" t="e">
        <f t="shared" si="5"/>
        <v>#DIV/0!</v>
      </c>
      <c r="K38" s="8"/>
    </row>
    <row r="39" spans="1:11" x14ac:dyDescent="0.25">
      <c r="A39" s="17">
        <v>6</v>
      </c>
      <c r="B39" s="16"/>
      <c r="C39" s="16"/>
      <c r="D39" s="13"/>
      <c r="E39" s="13"/>
      <c r="F39" s="13"/>
      <c r="G39" s="13"/>
      <c r="H39" s="15" t="e">
        <f t="shared" si="3"/>
        <v>#DIV/0!</v>
      </c>
      <c r="I39" s="15" t="e">
        <f t="shared" si="4"/>
        <v>#DIV/0!</v>
      </c>
      <c r="J39" s="15" t="e">
        <f t="shared" si="5"/>
        <v>#DIV/0!</v>
      </c>
      <c r="K39" s="8"/>
    </row>
    <row r="40" spans="1:11" x14ac:dyDescent="0.25">
      <c r="A40" s="17">
        <v>7</v>
      </c>
      <c r="B40" s="16"/>
      <c r="C40" s="16"/>
      <c r="D40" s="13"/>
      <c r="E40" s="13"/>
      <c r="F40" s="13"/>
      <c r="G40" s="13"/>
      <c r="H40" s="15" t="e">
        <f t="shared" si="3"/>
        <v>#DIV/0!</v>
      </c>
      <c r="I40" s="15" t="e">
        <f t="shared" si="4"/>
        <v>#DIV/0!</v>
      </c>
      <c r="J40" s="15" t="e">
        <f t="shared" si="5"/>
        <v>#DIV/0!</v>
      </c>
      <c r="K40" s="8"/>
    </row>
    <row r="41" spans="1:11" x14ac:dyDescent="0.25">
      <c r="A41" s="17">
        <v>8</v>
      </c>
      <c r="B41" s="16"/>
      <c r="C41" s="16"/>
      <c r="D41" s="13"/>
      <c r="E41" s="13"/>
      <c r="F41" s="13"/>
      <c r="G41" s="13"/>
      <c r="H41" s="15" t="e">
        <f t="shared" si="3"/>
        <v>#DIV/0!</v>
      </c>
      <c r="I41" s="15" t="e">
        <f t="shared" si="4"/>
        <v>#DIV/0!</v>
      </c>
      <c r="J41" s="15" t="e">
        <f t="shared" si="5"/>
        <v>#DIV/0!</v>
      </c>
      <c r="K41" s="8"/>
    </row>
    <row r="42" spans="1:11" x14ac:dyDescent="0.25">
      <c r="A42" s="17">
        <v>9</v>
      </c>
      <c r="B42" s="16"/>
      <c r="C42" s="16"/>
      <c r="D42" s="13"/>
      <c r="E42" s="13"/>
      <c r="F42" s="13"/>
      <c r="G42" s="13"/>
      <c r="H42" s="15" t="e">
        <f t="shared" si="3"/>
        <v>#DIV/0!</v>
      </c>
      <c r="I42" s="15" t="e">
        <f t="shared" si="4"/>
        <v>#DIV/0!</v>
      </c>
      <c r="J42" s="15" t="e">
        <f t="shared" si="5"/>
        <v>#DIV/0!</v>
      </c>
      <c r="K42" s="8"/>
    </row>
    <row r="43" spans="1:11" x14ac:dyDescent="0.25">
      <c r="A43" s="17">
        <v>10</v>
      </c>
      <c r="B43" s="16"/>
      <c r="C43" s="16"/>
      <c r="D43" s="13"/>
      <c r="E43" s="13"/>
      <c r="F43" s="13"/>
      <c r="G43" s="13"/>
      <c r="H43" s="15" t="e">
        <f t="shared" si="3"/>
        <v>#DIV/0!</v>
      </c>
      <c r="I43" s="15" t="e">
        <f t="shared" si="4"/>
        <v>#DIV/0!</v>
      </c>
      <c r="J43" s="15" t="e">
        <f t="shared" si="5"/>
        <v>#DIV/0!</v>
      </c>
      <c r="K43" s="8"/>
    </row>
    <row r="44" spans="1:11" x14ac:dyDescent="0.25">
      <c r="A44" s="53" t="s">
        <v>10</v>
      </c>
      <c r="B44" s="54"/>
      <c r="C44" s="55"/>
      <c r="D44" s="13">
        <f>SUM(D34:D43)</f>
        <v>881</v>
      </c>
      <c r="E44" s="13">
        <f>SUM(E34:E43)</f>
        <v>562</v>
      </c>
      <c r="F44" s="13">
        <f>SUM(F34:F43)</f>
        <v>143</v>
      </c>
      <c r="G44" s="13">
        <f>SUM(G34:G43)</f>
        <v>176</v>
      </c>
      <c r="H44" s="15">
        <f t="shared" si="3"/>
        <v>0.63791146424517597</v>
      </c>
      <c r="I44" s="15">
        <f t="shared" si="4"/>
        <v>0.1623155505107832</v>
      </c>
      <c r="J44" s="15">
        <f t="shared" si="5"/>
        <v>0.19977298524404086</v>
      </c>
      <c r="K44" s="8"/>
    </row>
    <row r="45" spans="1:1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 s="21" t="s">
        <v>27</v>
      </c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 s="6" t="s">
        <v>19</v>
      </c>
      <c r="B47" s="6"/>
      <c r="C47" s="6"/>
      <c r="D47" s="6"/>
      <c r="E47" s="6"/>
      <c r="F47" s="6"/>
      <c r="G47" s="6"/>
      <c r="H47" s="6"/>
      <c r="I47" s="6"/>
      <c r="J47" s="6"/>
      <c r="K47" s="24"/>
    </row>
    <row r="48" spans="1:11" x14ac:dyDescent="0.25">
      <c r="A48" s="5" t="s">
        <v>24</v>
      </c>
      <c r="B48" s="5"/>
      <c r="C48" s="5"/>
      <c r="D48" s="5"/>
      <c r="E48" s="5"/>
      <c r="F48" s="5"/>
      <c r="G48" s="5"/>
      <c r="H48" s="5"/>
      <c r="I48" s="5"/>
      <c r="J48" s="5"/>
      <c r="K48" s="4"/>
    </row>
    <row r="49" spans="1:11" x14ac:dyDescent="0.25">
      <c r="A49" s="22" t="s">
        <v>25</v>
      </c>
      <c r="B49" s="22"/>
      <c r="C49" s="22"/>
      <c r="D49" s="22"/>
      <c r="E49" s="22"/>
      <c r="F49" s="22"/>
      <c r="G49" s="22"/>
      <c r="H49" s="23"/>
      <c r="I49" s="23"/>
      <c r="J49" s="23"/>
      <c r="K49" s="2"/>
    </row>
    <row r="50" spans="1:11" x14ac:dyDescent="0.25">
      <c r="A50" s="6" t="s">
        <v>33</v>
      </c>
      <c r="B50" s="22"/>
      <c r="C50" s="22"/>
      <c r="D50" s="22"/>
      <c r="E50" s="22"/>
      <c r="F50" s="22"/>
      <c r="G50" s="22"/>
      <c r="H50" s="23"/>
      <c r="I50" s="23"/>
      <c r="J50" s="23"/>
      <c r="K50" s="2"/>
    </row>
    <row r="51" spans="1:11" x14ac:dyDescent="0.25">
      <c r="A51" s="6"/>
      <c r="B51" s="22"/>
      <c r="C51" s="22"/>
      <c r="D51" s="22"/>
      <c r="E51" s="22"/>
      <c r="F51" s="22"/>
      <c r="G51" s="22"/>
      <c r="H51" s="23"/>
      <c r="I51" s="23"/>
      <c r="J51" s="23"/>
      <c r="K51" s="2"/>
    </row>
    <row r="52" spans="1:11" x14ac:dyDescent="0.25">
      <c r="A52" s="6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56" t="s">
        <v>4</v>
      </c>
      <c r="B53" s="47" t="s">
        <v>16</v>
      </c>
      <c r="C53" s="48"/>
      <c r="D53" s="48"/>
      <c r="E53" s="48"/>
      <c r="F53" s="48"/>
      <c r="G53" s="48"/>
      <c r="H53" s="48"/>
      <c r="I53" s="48"/>
      <c r="J53" s="59"/>
      <c r="K53" s="8"/>
    </row>
    <row r="54" spans="1:11" x14ac:dyDescent="0.25">
      <c r="A54" s="57"/>
      <c r="B54" s="47" t="s">
        <v>75</v>
      </c>
      <c r="C54" s="48"/>
      <c r="D54" s="48"/>
      <c r="E54" s="48"/>
      <c r="F54" s="48"/>
      <c r="G54" s="48"/>
      <c r="H54" s="48"/>
      <c r="I54" s="48"/>
      <c r="J54" s="59"/>
      <c r="K54" s="8"/>
    </row>
    <row r="55" spans="1:11" x14ac:dyDescent="0.25">
      <c r="A55" s="57"/>
      <c r="B55" s="56" t="s">
        <v>11</v>
      </c>
      <c r="C55" s="65" t="s">
        <v>39</v>
      </c>
      <c r="D55" s="60" t="s">
        <v>14</v>
      </c>
      <c r="E55" s="61"/>
      <c r="F55" s="61"/>
      <c r="G55" s="62"/>
      <c r="H55" s="63" t="s">
        <v>15</v>
      </c>
      <c r="I55" s="63"/>
      <c r="J55" s="64"/>
      <c r="K55" s="8"/>
    </row>
    <row r="56" spans="1:11" ht="14.45" customHeight="1" x14ac:dyDescent="0.25">
      <c r="A56" s="58"/>
      <c r="B56" s="58"/>
      <c r="C56" s="66"/>
      <c r="D56" s="11" t="s">
        <v>8</v>
      </c>
      <c r="E56" s="11" t="s">
        <v>9</v>
      </c>
      <c r="F56" s="11" t="s">
        <v>20</v>
      </c>
      <c r="G56" s="11" t="s">
        <v>62</v>
      </c>
      <c r="H56" s="19" t="s">
        <v>21</v>
      </c>
      <c r="I56" s="19" t="s">
        <v>22</v>
      </c>
      <c r="J56" s="19" t="s">
        <v>23</v>
      </c>
      <c r="K56" s="8"/>
    </row>
    <row r="57" spans="1:11" x14ac:dyDescent="0.25">
      <c r="A57" s="17">
        <v>1</v>
      </c>
      <c r="B57" s="16" t="s">
        <v>29</v>
      </c>
      <c r="C57" s="16" t="s">
        <v>51</v>
      </c>
      <c r="D57" s="13">
        <v>1884</v>
      </c>
      <c r="E57" s="13">
        <v>1215</v>
      </c>
      <c r="F57" s="13">
        <v>532</v>
      </c>
      <c r="G57" s="13">
        <v>137</v>
      </c>
      <c r="H57" s="15">
        <f>E57/D57</f>
        <v>0.64490445859872614</v>
      </c>
      <c r="I57" s="15">
        <f>F57/D57</f>
        <v>0.28237791932059447</v>
      </c>
      <c r="J57" s="15">
        <f>G57/D57</f>
        <v>7.2717622080679403E-2</v>
      </c>
      <c r="K57" s="8"/>
    </row>
    <row r="58" spans="1:11" x14ac:dyDescent="0.25">
      <c r="A58" s="17">
        <v>2</v>
      </c>
      <c r="B58" s="14" t="s">
        <v>79</v>
      </c>
      <c r="C58" s="14" t="s">
        <v>46</v>
      </c>
      <c r="D58" s="13">
        <v>233</v>
      </c>
      <c r="E58" s="13">
        <v>165</v>
      </c>
      <c r="F58" s="13">
        <v>8</v>
      </c>
      <c r="G58" s="13">
        <v>60</v>
      </c>
      <c r="H58" s="15">
        <f t="shared" ref="H58:H66" si="6">E58/D58</f>
        <v>0.70815450643776823</v>
      </c>
      <c r="I58" s="15">
        <f t="shared" ref="I58:I66" si="7">F58/D58</f>
        <v>3.4334763948497854E-2</v>
      </c>
      <c r="J58" s="15">
        <f t="shared" ref="J58:J66" si="8">G58/D58</f>
        <v>0.25751072961373389</v>
      </c>
      <c r="K58" s="8"/>
    </row>
    <row r="59" spans="1:11" x14ac:dyDescent="0.25">
      <c r="A59" s="17">
        <v>3</v>
      </c>
      <c r="B59" s="16"/>
      <c r="C59" s="16"/>
      <c r="D59" s="13"/>
      <c r="E59" s="13"/>
      <c r="F59" s="13"/>
      <c r="G59" s="13"/>
      <c r="H59" s="15" t="e">
        <f t="shared" si="6"/>
        <v>#DIV/0!</v>
      </c>
      <c r="I59" s="15" t="e">
        <f t="shared" si="7"/>
        <v>#DIV/0!</v>
      </c>
      <c r="J59" s="15" t="e">
        <f t="shared" si="8"/>
        <v>#DIV/0!</v>
      </c>
      <c r="K59" s="8"/>
    </row>
    <row r="60" spans="1:11" x14ac:dyDescent="0.25">
      <c r="A60" s="17">
        <v>4</v>
      </c>
      <c r="B60" s="16"/>
      <c r="C60" s="16"/>
      <c r="D60" s="13"/>
      <c r="E60" s="13"/>
      <c r="F60" s="13"/>
      <c r="G60" s="13"/>
      <c r="H60" s="15" t="e">
        <f t="shared" si="6"/>
        <v>#DIV/0!</v>
      </c>
      <c r="I60" s="15" t="e">
        <f t="shared" si="7"/>
        <v>#DIV/0!</v>
      </c>
      <c r="J60" s="15" t="e">
        <f t="shared" si="8"/>
        <v>#DIV/0!</v>
      </c>
      <c r="K60" s="8"/>
    </row>
    <row r="61" spans="1:11" x14ac:dyDescent="0.25">
      <c r="A61" s="17">
        <v>5</v>
      </c>
      <c r="B61" s="16"/>
      <c r="C61" s="16"/>
      <c r="D61" s="13"/>
      <c r="E61" s="13"/>
      <c r="F61" s="13"/>
      <c r="G61" s="13"/>
      <c r="H61" s="15" t="e">
        <f t="shared" si="6"/>
        <v>#DIV/0!</v>
      </c>
      <c r="I61" s="15" t="e">
        <f t="shared" si="7"/>
        <v>#DIV/0!</v>
      </c>
      <c r="J61" s="15" t="e">
        <f t="shared" si="8"/>
        <v>#DIV/0!</v>
      </c>
      <c r="K61" s="8"/>
    </row>
    <row r="62" spans="1:11" x14ac:dyDescent="0.25">
      <c r="A62" s="17">
        <v>6</v>
      </c>
      <c r="B62" s="16"/>
      <c r="C62" s="16"/>
      <c r="D62" s="13"/>
      <c r="E62" s="13"/>
      <c r="F62" s="13"/>
      <c r="G62" s="13"/>
      <c r="H62" s="15" t="e">
        <f t="shared" si="6"/>
        <v>#DIV/0!</v>
      </c>
      <c r="I62" s="15" t="e">
        <f t="shared" si="7"/>
        <v>#DIV/0!</v>
      </c>
      <c r="J62" s="15" t="e">
        <f t="shared" si="8"/>
        <v>#DIV/0!</v>
      </c>
      <c r="K62" s="8"/>
    </row>
    <row r="63" spans="1:11" x14ac:dyDescent="0.25">
      <c r="A63" s="17">
        <v>7</v>
      </c>
      <c r="B63" s="16"/>
      <c r="C63" s="16"/>
      <c r="D63" s="13"/>
      <c r="E63" s="13"/>
      <c r="F63" s="13"/>
      <c r="G63" s="13"/>
      <c r="H63" s="15" t="e">
        <f t="shared" si="6"/>
        <v>#DIV/0!</v>
      </c>
      <c r="I63" s="15" t="e">
        <f t="shared" si="7"/>
        <v>#DIV/0!</v>
      </c>
      <c r="J63" s="15" t="e">
        <f t="shared" si="8"/>
        <v>#DIV/0!</v>
      </c>
      <c r="K63" s="8"/>
    </row>
    <row r="64" spans="1:11" x14ac:dyDescent="0.25">
      <c r="A64" s="17">
        <v>8</v>
      </c>
      <c r="B64" s="16"/>
      <c r="C64" s="16"/>
      <c r="D64" s="13"/>
      <c r="E64" s="13"/>
      <c r="F64" s="13"/>
      <c r="G64" s="13"/>
      <c r="H64" s="15" t="e">
        <f t="shared" si="6"/>
        <v>#DIV/0!</v>
      </c>
      <c r="I64" s="15" t="e">
        <f t="shared" si="7"/>
        <v>#DIV/0!</v>
      </c>
      <c r="J64" s="15" t="e">
        <f t="shared" si="8"/>
        <v>#DIV/0!</v>
      </c>
      <c r="K64" s="8"/>
    </row>
    <row r="65" spans="1:11" x14ac:dyDescent="0.25">
      <c r="A65" s="17">
        <v>9</v>
      </c>
      <c r="B65" s="16"/>
      <c r="C65" s="16"/>
      <c r="D65" s="13"/>
      <c r="E65" s="13"/>
      <c r="F65" s="13"/>
      <c r="G65" s="13"/>
      <c r="H65" s="15" t="e">
        <f t="shared" si="6"/>
        <v>#DIV/0!</v>
      </c>
      <c r="I65" s="15" t="e">
        <f t="shared" si="7"/>
        <v>#DIV/0!</v>
      </c>
      <c r="J65" s="15" t="e">
        <f t="shared" si="8"/>
        <v>#DIV/0!</v>
      </c>
      <c r="K65" s="8"/>
    </row>
    <row r="66" spans="1:11" x14ac:dyDescent="0.25">
      <c r="A66" s="17">
        <v>10</v>
      </c>
      <c r="B66" s="16"/>
      <c r="C66" s="16"/>
      <c r="D66" s="13"/>
      <c r="E66" s="13"/>
      <c r="F66" s="13"/>
      <c r="G66" s="13"/>
      <c r="H66" s="15" t="e">
        <f t="shared" si="6"/>
        <v>#DIV/0!</v>
      </c>
      <c r="I66" s="15" t="e">
        <f t="shared" si="7"/>
        <v>#DIV/0!</v>
      </c>
      <c r="J66" s="15" t="e">
        <f t="shared" si="8"/>
        <v>#DIV/0!</v>
      </c>
      <c r="K66" s="8"/>
    </row>
    <row r="67" spans="1:11" x14ac:dyDescent="0.25">
      <c r="A67" s="53" t="s">
        <v>10</v>
      </c>
      <c r="B67" s="54"/>
      <c r="C67" s="55"/>
      <c r="D67" s="13">
        <f>SUM(D57:D66)</f>
        <v>2117</v>
      </c>
      <c r="E67" s="13">
        <f>SUM(E57:E66)</f>
        <v>1380</v>
      </c>
      <c r="F67" s="13">
        <f>SUM(F57:F66)</f>
        <v>540</v>
      </c>
      <c r="G67" s="13">
        <f>SUM(G57:G66)</f>
        <v>197</v>
      </c>
      <c r="H67" s="15">
        <f>E67/D67</f>
        <v>0.65186584789796886</v>
      </c>
      <c r="I67" s="15">
        <f>F67/D67</f>
        <v>0.25507794048181387</v>
      </c>
      <c r="J67" s="15">
        <f>G67/D67</f>
        <v>9.3056211620217294E-2</v>
      </c>
      <c r="K67" s="8"/>
    </row>
    <row r="68" spans="1:1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5">
      <c r="A69" s="21" t="s">
        <v>27</v>
      </c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5">
      <c r="A70" s="6" t="s">
        <v>19</v>
      </c>
      <c r="B70" s="8"/>
      <c r="C70" s="8"/>
      <c r="D70" s="8"/>
      <c r="E70" s="8"/>
      <c r="F70" s="8"/>
      <c r="G70" s="8"/>
      <c r="H70" s="8"/>
      <c r="I70" s="8"/>
      <c r="J70" s="8"/>
      <c r="K70" s="24"/>
    </row>
    <row r="71" spans="1:11" x14ac:dyDescent="0.25">
      <c r="A71" s="5" t="s">
        <v>24</v>
      </c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25">
      <c r="A72" s="22" t="s">
        <v>25</v>
      </c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25">
      <c r="A73" s="6" t="s">
        <v>33</v>
      </c>
      <c r="B73" s="24"/>
      <c r="C73" s="24"/>
      <c r="D73" s="24"/>
      <c r="E73" s="24"/>
      <c r="F73" s="24"/>
      <c r="G73" s="24"/>
      <c r="H73" s="24"/>
      <c r="I73" s="24"/>
      <c r="J73" s="24"/>
      <c r="K73" s="8"/>
    </row>
    <row r="74" spans="1:11" x14ac:dyDescent="0.25">
      <c r="K74" s="8"/>
    </row>
    <row r="75" spans="1:11" x14ac:dyDescent="0.25">
      <c r="A75" s="56" t="s">
        <v>4</v>
      </c>
      <c r="B75" s="47" t="s">
        <v>17</v>
      </c>
      <c r="C75" s="48"/>
      <c r="D75" s="48"/>
      <c r="E75" s="48"/>
      <c r="F75" s="48"/>
      <c r="G75" s="48"/>
      <c r="H75" s="48"/>
      <c r="I75" s="48"/>
      <c r="J75" s="59"/>
    </row>
    <row r="76" spans="1:11" x14ac:dyDescent="0.25">
      <c r="A76" s="57"/>
      <c r="B76" s="47" t="s">
        <v>72</v>
      </c>
      <c r="C76" s="48"/>
      <c r="D76" s="48"/>
      <c r="E76" s="48"/>
      <c r="F76" s="48"/>
      <c r="G76" s="48"/>
      <c r="H76" s="48"/>
      <c r="I76" s="48"/>
      <c r="J76" s="59"/>
    </row>
    <row r="77" spans="1:11" x14ac:dyDescent="0.25">
      <c r="A77" s="57"/>
      <c r="B77" s="56" t="s">
        <v>11</v>
      </c>
      <c r="C77" s="65" t="s">
        <v>39</v>
      </c>
      <c r="D77" s="60" t="s">
        <v>14</v>
      </c>
      <c r="E77" s="61"/>
      <c r="F77" s="61"/>
      <c r="G77" s="62"/>
      <c r="H77" s="63" t="s">
        <v>15</v>
      </c>
      <c r="I77" s="63"/>
      <c r="J77" s="64"/>
    </row>
    <row r="78" spans="1:11" ht="39" x14ac:dyDescent="0.25">
      <c r="A78" s="58"/>
      <c r="B78" s="58"/>
      <c r="C78" s="66"/>
      <c r="D78" s="11" t="s">
        <v>8</v>
      </c>
      <c r="E78" s="11" t="s">
        <v>9</v>
      </c>
      <c r="F78" s="11" t="s">
        <v>20</v>
      </c>
      <c r="G78" s="11" t="s">
        <v>62</v>
      </c>
      <c r="H78" s="19" t="s">
        <v>21</v>
      </c>
      <c r="I78" s="19" t="s">
        <v>22</v>
      </c>
      <c r="J78" s="19" t="s">
        <v>23</v>
      </c>
    </row>
    <row r="79" spans="1:11" x14ac:dyDescent="0.25">
      <c r="A79" s="17">
        <v>1</v>
      </c>
      <c r="B79" s="16" t="s">
        <v>80</v>
      </c>
      <c r="C79" s="16" t="s">
        <v>51</v>
      </c>
      <c r="D79" s="13">
        <v>1500</v>
      </c>
      <c r="E79" s="13">
        <v>1100</v>
      </c>
      <c r="F79" s="13">
        <v>330</v>
      </c>
      <c r="G79" s="13">
        <v>70</v>
      </c>
      <c r="H79" s="15">
        <f>E79/D79</f>
        <v>0.73333333333333328</v>
      </c>
      <c r="I79" s="15">
        <f>F79/D79</f>
        <v>0.22</v>
      </c>
      <c r="J79" s="15">
        <f>G79/D79</f>
        <v>4.6666666666666669E-2</v>
      </c>
    </row>
    <row r="80" spans="1:11" x14ac:dyDescent="0.25">
      <c r="A80" s="17">
        <v>2</v>
      </c>
      <c r="B80" s="14" t="s">
        <v>81</v>
      </c>
      <c r="C80" s="14" t="s">
        <v>46</v>
      </c>
      <c r="D80" s="13">
        <v>250</v>
      </c>
      <c r="E80" s="13">
        <v>123</v>
      </c>
      <c r="F80" s="13">
        <v>64</v>
      </c>
      <c r="G80" s="13">
        <v>63</v>
      </c>
      <c r="H80" s="15">
        <f t="shared" ref="H80:H88" si="9">E80/D80</f>
        <v>0.49199999999999999</v>
      </c>
      <c r="I80" s="15">
        <f t="shared" ref="I80:I88" si="10">F80/D80</f>
        <v>0.25600000000000001</v>
      </c>
      <c r="J80" s="15">
        <f t="shared" ref="J80:J88" si="11">G80/D80</f>
        <v>0.252</v>
      </c>
    </row>
    <row r="81" spans="1:11" x14ac:dyDescent="0.25">
      <c r="A81" s="17">
        <v>3</v>
      </c>
      <c r="B81" s="16"/>
      <c r="C81" s="16"/>
      <c r="D81" s="13"/>
      <c r="E81" s="13"/>
      <c r="F81" s="13"/>
      <c r="G81" s="13"/>
      <c r="H81" s="15" t="e">
        <f t="shared" si="9"/>
        <v>#DIV/0!</v>
      </c>
      <c r="I81" s="15" t="e">
        <f t="shared" si="10"/>
        <v>#DIV/0!</v>
      </c>
      <c r="J81" s="15" t="e">
        <f t="shared" si="11"/>
        <v>#DIV/0!</v>
      </c>
    </row>
    <row r="82" spans="1:11" x14ac:dyDescent="0.25">
      <c r="A82" s="17">
        <v>4</v>
      </c>
      <c r="B82" s="16"/>
      <c r="C82" s="16"/>
      <c r="D82" s="13"/>
      <c r="E82" s="13"/>
      <c r="F82" s="13"/>
      <c r="G82" s="13"/>
      <c r="H82" s="15" t="e">
        <f t="shared" si="9"/>
        <v>#DIV/0!</v>
      </c>
      <c r="I82" s="15" t="e">
        <f t="shared" si="10"/>
        <v>#DIV/0!</v>
      </c>
      <c r="J82" s="15" t="e">
        <f t="shared" si="11"/>
        <v>#DIV/0!</v>
      </c>
    </row>
    <row r="83" spans="1:11" x14ac:dyDescent="0.25">
      <c r="A83" s="17">
        <v>5</v>
      </c>
      <c r="B83" s="16"/>
      <c r="C83" s="16"/>
      <c r="D83" s="13"/>
      <c r="E83" s="13"/>
      <c r="F83" s="13"/>
      <c r="G83" s="13"/>
      <c r="H83" s="15" t="e">
        <f t="shared" si="9"/>
        <v>#DIV/0!</v>
      </c>
      <c r="I83" s="15" t="e">
        <f t="shared" si="10"/>
        <v>#DIV/0!</v>
      </c>
      <c r="J83" s="15" t="e">
        <f t="shared" si="11"/>
        <v>#DIV/0!</v>
      </c>
    </row>
    <row r="84" spans="1:11" x14ac:dyDescent="0.25">
      <c r="A84" s="17">
        <v>6</v>
      </c>
      <c r="B84" s="16"/>
      <c r="C84" s="16"/>
      <c r="D84" s="13"/>
      <c r="E84" s="13"/>
      <c r="F84" s="13"/>
      <c r="G84" s="13"/>
      <c r="H84" s="15" t="e">
        <f t="shared" si="9"/>
        <v>#DIV/0!</v>
      </c>
      <c r="I84" s="15" t="e">
        <f t="shared" si="10"/>
        <v>#DIV/0!</v>
      </c>
      <c r="J84" s="15" t="e">
        <f t="shared" si="11"/>
        <v>#DIV/0!</v>
      </c>
    </row>
    <row r="85" spans="1:11" x14ac:dyDescent="0.25">
      <c r="A85" s="17">
        <v>7</v>
      </c>
      <c r="B85" s="16"/>
      <c r="C85" s="16"/>
      <c r="D85" s="13"/>
      <c r="E85" s="13"/>
      <c r="F85" s="13"/>
      <c r="G85" s="13"/>
      <c r="H85" s="15" t="e">
        <f t="shared" si="9"/>
        <v>#DIV/0!</v>
      </c>
      <c r="I85" s="15" t="e">
        <f t="shared" si="10"/>
        <v>#DIV/0!</v>
      </c>
      <c r="J85" s="15" t="e">
        <f t="shared" si="11"/>
        <v>#DIV/0!</v>
      </c>
    </row>
    <row r="86" spans="1:11" x14ac:dyDescent="0.25">
      <c r="A86" s="17">
        <v>8</v>
      </c>
      <c r="B86" s="16"/>
      <c r="C86" s="16"/>
      <c r="D86" s="13"/>
      <c r="E86" s="13"/>
      <c r="F86" s="13"/>
      <c r="G86" s="13"/>
      <c r="H86" s="15" t="e">
        <f t="shared" si="9"/>
        <v>#DIV/0!</v>
      </c>
      <c r="I86" s="15" t="e">
        <f t="shared" si="10"/>
        <v>#DIV/0!</v>
      </c>
      <c r="J86" s="15" t="e">
        <f t="shared" si="11"/>
        <v>#DIV/0!</v>
      </c>
    </row>
    <row r="87" spans="1:11" x14ac:dyDescent="0.25">
      <c r="A87" s="17">
        <v>9</v>
      </c>
      <c r="B87" s="16"/>
      <c r="C87" s="16"/>
      <c r="D87" s="13"/>
      <c r="E87" s="13"/>
      <c r="F87" s="13"/>
      <c r="G87" s="13"/>
      <c r="H87" s="15" t="e">
        <f t="shared" si="9"/>
        <v>#DIV/0!</v>
      </c>
      <c r="I87" s="15" t="e">
        <f t="shared" si="10"/>
        <v>#DIV/0!</v>
      </c>
      <c r="J87" s="15" t="e">
        <f t="shared" si="11"/>
        <v>#DIV/0!</v>
      </c>
    </row>
    <row r="88" spans="1:11" x14ac:dyDescent="0.25">
      <c r="A88" s="17">
        <v>10</v>
      </c>
      <c r="B88" s="16"/>
      <c r="C88" s="16"/>
      <c r="D88" s="13"/>
      <c r="E88" s="13"/>
      <c r="F88" s="13"/>
      <c r="G88" s="13"/>
      <c r="H88" s="15" t="e">
        <f t="shared" si="9"/>
        <v>#DIV/0!</v>
      </c>
      <c r="I88" s="15" t="e">
        <f t="shared" si="10"/>
        <v>#DIV/0!</v>
      </c>
      <c r="J88" s="15" t="e">
        <f t="shared" si="11"/>
        <v>#DIV/0!</v>
      </c>
    </row>
    <row r="89" spans="1:11" x14ac:dyDescent="0.25">
      <c r="A89" s="53" t="s">
        <v>10</v>
      </c>
      <c r="B89" s="54"/>
      <c r="C89" s="55"/>
      <c r="D89" s="13">
        <f>SUM(D79:D88)</f>
        <v>1750</v>
      </c>
      <c r="E89" s="13">
        <f>SUM(E79:E88)</f>
        <v>1223</v>
      </c>
      <c r="F89" s="13">
        <f>SUM(F79:F88)</f>
        <v>394</v>
      </c>
      <c r="G89" s="13">
        <f>SUM(G79:G88)</f>
        <v>133</v>
      </c>
      <c r="H89" s="15">
        <f>E89/D89</f>
        <v>0.69885714285714284</v>
      </c>
      <c r="I89" s="15">
        <f>F89/D89</f>
        <v>0.22514285714285714</v>
      </c>
      <c r="J89" s="15">
        <f>G89/D89</f>
        <v>7.5999999999999998E-2</v>
      </c>
    </row>
    <row r="90" spans="1:11" x14ac:dyDescent="0.25">
      <c r="K90" s="8"/>
    </row>
    <row r="91" spans="1:11" x14ac:dyDescent="0.25">
      <c r="A91" s="21" t="s">
        <v>27</v>
      </c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5">
      <c r="A92" s="6" t="s">
        <v>19</v>
      </c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x14ac:dyDescent="0.25">
      <c r="A93" s="5" t="s">
        <v>24</v>
      </c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25">
      <c r="A94" s="22" t="s">
        <v>25</v>
      </c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x14ac:dyDescent="0.25">
      <c r="A95" s="6" t="s">
        <v>33</v>
      </c>
      <c r="B95" s="24"/>
      <c r="C95" s="24"/>
      <c r="D95" s="24"/>
      <c r="E95" s="24"/>
      <c r="F95" s="24"/>
      <c r="G95" s="24"/>
      <c r="H95" s="24"/>
      <c r="I95" s="24"/>
      <c r="J95" s="24"/>
      <c r="K95" s="8"/>
    </row>
    <row r="96" spans="1:11" x14ac:dyDescent="0.25">
      <c r="K96" s="8"/>
    </row>
    <row r="97" spans="1:11" x14ac:dyDescent="0.25">
      <c r="K97" s="8"/>
    </row>
    <row r="98" spans="1:1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25">
      <c r="A99" s="56" t="s">
        <v>4</v>
      </c>
      <c r="B99" s="47" t="s">
        <v>18</v>
      </c>
      <c r="C99" s="48"/>
      <c r="D99" s="48"/>
      <c r="E99" s="48"/>
      <c r="F99" s="48"/>
      <c r="G99" s="48"/>
      <c r="H99" s="48"/>
      <c r="I99" s="48"/>
      <c r="J99" s="59"/>
      <c r="K99" s="8"/>
    </row>
    <row r="100" spans="1:11" x14ac:dyDescent="0.25">
      <c r="A100" s="57"/>
      <c r="B100" s="47" t="s">
        <v>65</v>
      </c>
      <c r="C100" s="48"/>
      <c r="D100" s="48"/>
      <c r="E100" s="48"/>
      <c r="F100" s="48"/>
      <c r="G100" s="48"/>
      <c r="H100" s="48"/>
      <c r="I100" s="48"/>
      <c r="J100" s="59"/>
      <c r="K100" s="8"/>
    </row>
    <row r="101" spans="1:11" x14ac:dyDescent="0.25">
      <c r="A101" s="57"/>
      <c r="B101" s="56" t="s">
        <v>11</v>
      </c>
      <c r="C101" s="65" t="s">
        <v>39</v>
      </c>
      <c r="D101" s="60" t="s">
        <v>14</v>
      </c>
      <c r="E101" s="61"/>
      <c r="F101" s="61"/>
      <c r="G101" s="62"/>
      <c r="H101" s="63" t="s">
        <v>15</v>
      </c>
      <c r="I101" s="63"/>
      <c r="J101" s="64"/>
      <c r="K101" s="8"/>
    </row>
    <row r="102" spans="1:11" ht="39" x14ac:dyDescent="0.25">
      <c r="A102" s="58"/>
      <c r="B102" s="58"/>
      <c r="C102" s="66"/>
      <c r="D102" s="11" t="s">
        <v>8</v>
      </c>
      <c r="E102" s="11" t="s">
        <v>9</v>
      </c>
      <c r="F102" s="11" t="s">
        <v>20</v>
      </c>
      <c r="G102" s="11" t="s">
        <v>62</v>
      </c>
      <c r="H102" s="19" t="s">
        <v>21</v>
      </c>
      <c r="I102" s="19" t="s">
        <v>22</v>
      </c>
      <c r="J102" s="19" t="s">
        <v>23</v>
      </c>
      <c r="K102" s="8"/>
    </row>
    <row r="103" spans="1:11" x14ac:dyDescent="0.25">
      <c r="A103" s="17">
        <v>1</v>
      </c>
      <c r="B103" s="16" t="s">
        <v>82</v>
      </c>
      <c r="C103" s="16" t="s">
        <v>40</v>
      </c>
      <c r="D103" s="13">
        <v>378</v>
      </c>
      <c r="E103" s="13">
        <v>295</v>
      </c>
      <c r="F103" s="13">
        <v>50</v>
      </c>
      <c r="G103" s="13">
        <v>33</v>
      </c>
      <c r="H103" s="15">
        <f>E103/D103</f>
        <v>0.78042328042328046</v>
      </c>
      <c r="I103" s="15">
        <f>F103/D103</f>
        <v>0.13227513227513227</v>
      </c>
      <c r="J103" s="15">
        <f>G103/D103</f>
        <v>8.7301587301587297E-2</v>
      </c>
      <c r="K103" s="8"/>
    </row>
    <row r="104" spans="1:11" x14ac:dyDescent="0.25">
      <c r="A104" s="17">
        <v>2</v>
      </c>
      <c r="B104" s="16" t="s">
        <v>83</v>
      </c>
      <c r="C104" s="16" t="s">
        <v>48</v>
      </c>
      <c r="D104" s="13">
        <v>97</v>
      </c>
      <c r="E104" s="13">
        <v>51</v>
      </c>
      <c r="F104" s="13">
        <v>17</v>
      </c>
      <c r="G104" s="13">
        <v>29</v>
      </c>
      <c r="H104" s="15">
        <f t="shared" ref="H104:H112" si="12">E104/D104</f>
        <v>0.52577319587628868</v>
      </c>
      <c r="I104" s="15">
        <f t="shared" ref="I104:I112" si="13">F104/D104</f>
        <v>0.17525773195876287</v>
      </c>
      <c r="J104" s="15">
        <f t="shared" ref="J104:J112" si="14">G104/D104</f>
        <v>0.29896907216494845</v>
      </c>
      <c r="K104" s="8"/>
    </row>
    <row r="105" spans="1:11" x14ac:dyDescent="0.25">
      <c r="A105" s="17">
        <v>3</v>
      </c>
      <c r="B105" s="16"/>
      <c r="C105" s="16"/>
      <c r="D105" s="13"/>
      <c r="E105" s="13"/>
      <c r="F105" s="13"/>
      <c r="G105" s="13"/>
      <c r="H105" s="15" t="e">
        <f t="shared" si="12"/>
        <v>#DIV/0!</v>
      </c>
      <c r="I105" s="15" t="e">
        <f t="shared" si="13"/>
        <v>#DIV/0!</v>
      </c>
      <c r="J105" s="15" t="e">
        <f t="shared" si="14"/>
        <v>#DIV/0!</v>
      </c>
      <c r="K105" s="8"/>
    </row>
    <row r="106" spans="1:11" x14ac:dyDescent="0.25">
      <c r="A106" s="17">
        <v>4</v>
      </c>
      <c r="B106" s="16"/>
      <c r="C106" s="16"/>
      <c r="D106" s="13"/>
      <c r="E106" s="13"/>
      <c r="F106" s="13"/>
      <c r="G106" s="13"/>
      <c r="H106" s="15" t="e">
        <f t="shared" si="12"/>
        <v>#DIV/0!</v>
      </c>
      <c r="I106" s="15" t="e">
        <f t="shared" si="13"/>
        <v>#DIV/0!</v>
      </c>
      <c r="J106" s="15" t="e">
        <f t="shared" si="14"/>
        <v>#DIV/0!</v>
      </c>
      <c r="K106" s="8"/>
    </row>
    <row r="107" spans="1:11" x14ac:dyDescent="0.25">
      <c r="A107" s="17">
        <v>5</v>
      </c>
      <c r="B107" s="16"/>
      <c r="C107" s="16"/>
      <c r="D107" s="13"/>
      <c r="E107" s="13"/>
      <c r="F107" s="13"/>
      <c r="G107" s="13"/>
      <c r="H107" s="15" t="e">
        <f t="shared" si="12"/>
        <v>#DIV/0!</v>
      </c>
      <c r="I107" s="15" t="e">
        <f t="shared" si="13"/>
        <v>#DIV/0!</v>
      </c>
      <c r="J107" s="15" t="e">
        <f t="shared" si="14"/>
        <v>#DIV/0!</v>
      </c>
      <c r="K107" s="8"/>
    </row>
    <row r="108" spans="1:11" x14ac:dyDescent="0.25">
      <c r="A108" s="17">
        <v>6</v>
      </c>
      <c r="B108" s="16"/>
      <c r="C108" s="16"/>
      <c r="D108" s="13"/>
      <c r="E108" s="13"/>
      <c r="F108" s="13"/>
      <c r="G108" s="13"/>
      <c r="H108" s="15" t="e">
        <f t="shared" si="12"/>
        <v>#DIV/0!</v>
      </c>
      <c r="I108" s="15" t="e">
        <f t="shared" si="13"/>
        <v>#DIV/0!</v>
      </c>
      <c r="J108" s="15" t="e">
        <f t="shared" si="14"/>
        <v>#DIV/0!</v>
      </c>
      <c r="K108" s="8"/>
    </row>
    <row r="109" spans="1:11" x14ac:dyDescent="0.25">
      <c r="A109" s="17">
        <v>7</v>
      </c>
      <c r="B109" s="16"/>
      <c r="C109" s="16"/>
      <c r="D109" s="13"/>
      <c r="E109" s="13"/>
      <c r="F109" s="13"/>
      <c r="G109" s="13"/>
      <c r="H109" s="15" t="e">
        <f t="shared" si="12"/>
        <v>#DIV/0!</v>
      </c>
      <c r="I109" s="15" t="e">
        <f t="shared" si="13"/>
        <v>#DIV/0!</v>
      </c>
      <c r="J109" s="15" t="e">
        <f t="shared" si="14"/>
        <v>#DIV/0!</v>
      </c>
      <c r="K109" s="8"/>
    </row>
    <row r="110" spans="1:11" x14ac:dyDescent="0.25">
      <c r="A110" s="17">
        <v>8</v>
      </c>
      <c r="B110" s="16"/>
      <c r="C110" s="16"/>
      <c r="D110" s="13"/>
      <c r="E110" s="13"/>
      <c r="F110" s="13"/>
      <c r="G110" s="13"/>
      <c r="H110" s="15" t="e">
        <f t="shared" si="12"/>
        <v>#DIV/0!</v>
      </c>
      <c r="I110" s="15" t="e">
        <f t="shared" si="13"/>
        <v>#DIV/0!</v>
      </c>
      <c r="J110" s="15" t="e">
        <f t="shared" si="14"/>
        <v>#DIV/0!</v>
      </c>
      <c r="K110" s="8"/>
    </row>
    <row r="111" spans="1:11" x14ac:dyDescent="0.25">
      <c r="A111" s="17">
        <v>9</v>
      </c>
      <c r="B111" s="16"/>
      <c r="C111" s="16"/>
      <c r="D111" s="13"/>
      <c r="E111" s="13"/>
      <c r="F111" s="13"/>
      <c r="G111" s="13"/>
      <c r="H111" s="15" t="e">
        <f t="shared" si="12"/>
        <v>#DIV/0!</v>
      </c>
      <c r="I111" s="15" t="e">
        <f t="shared" si="13"/>
        <v>#DIV/0!</v>
      </c>
      <c r="J111" s="15" t="e">
        <f t="shared" si="14"/>
        <v>#DIV/0!</v>
      </c>
      <c r="K111" s="8"/>
    </row>
    <row r="112" spans="1:11" x14ac:dyDescent="0.25">
      <c r="A112" s="17">
        <v>10</v>
      </c>
      <c r="B112" s="16"/>
      <c r="C112" s="16"/>
      <c r="D112" s="13"/>
      <c r="E112" s="13"/>
      <c r="F112" s="13"/>
      <c r="G112" s="13"/>
      <c r="H112" s="15" t="e">
        <f t="shared" si="12"/>
        <v>#DIV/0!</v>
      </c>
      <c r="I112" s="15" t="e">
        <f t="shared" si="13"/>
        <v>#DIV/0!</v>
      </c>
      <c r="J112" s="15" t="e">
        <f t="shared" si="14"/>
        <v>#DIV/0!</v>
      </c>
      <c r="K112" s="8"/>
    </row>
    <row r="113" spans="1:11" x14ac:dyDescent="0.25">
      <c r="A113" s="53" t="s">
        <v>10</v>
      </c>
      <c r="B113" s="54"/>
      <c r="C113" s="55"/>
      <c r="D113" s="13">
        <f>SUM(D103:D112)</f>
        <v>475</v>
      </c>
      <c r="E113" s="13">
        <f>SUM(E103:E112)</f>
        <v>346</v>
      </c>
      <c r="F113" s="13">
        <f>SUM(F103:F112)</f>
        <v>67</v>
      </c>
      <c r="G113" s="13">
        <f>SUM(G103:G112)</f>
        <v>62</v>
      </c>
      <c r="H113" s="15">
        <f>E113/D113</f>
        <v>0.72842105263157897</v>
      </c>
      <c r="I113" s="15">
        <f>F113/D113</f>
        <v>0.14105263157894737</v>
      </c>
      <c r="J113" s="15">
        <f>G113/D113</f>
        <v>0.13052631578947368</v>
      </c>
      <c r="K113" s="8"/>
    </row>
    <row r="114" spans="1:1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x14ac:dyDescent="0.25">
      <c r="A115" s="21" t="s">
        <v>27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 x14ac:dyDescent="0.25">
      <c r="A116" s="6" t="s">
        <v>19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</row>
    <row r="117" spans="1:11" x14ac:dyDescent="0.25">
      <c r="A117" s="5" t="s">
        <v>24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</row>
    <row r="118" spans="1:11" x14ac:dyDescent="0.25">
      <c r="A118" s="22" t="s">
        <v>25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</row>
    <row r="119" spans="1:11" x14ac:dyDescent="0.25">
      <c r="A119" s="6" t="s">
        <v>33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6"/>
      <c r="B120" s="24"/>
      <c r="C120" s="24"/>
      <c r="D120" s="24"/>
      <c r="E120" s="24"/>
      <c r="F120" s="24"/>
      <c r="G120" s="24"/>
      <c r="H120" s="24"/>
      <c r="I120" s="24"/>
      <c r="J120" s="24"/>
    </row>
    <row r="121" spans="1:1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1" x14ac:dyDescent="0.25">
      <c r="A122" s="56" t="s">
        <v>4</v>
      </c>
      <c r="B122" s="47" t="s">
        <v>42</v>
      </c>
      <c r="C122" s="48"/>
      <c r="D122" s="48"/>
      <c r="E122" s="48"/>
      <c r="F122" s="48"/>
      <c r="G122" s="48"/>
      <c r="H122" s="48"/>
      <c r="I122" s="48"/>
      <c r="J122" s="59"/>
    </row>
    <row r="123" spans="1:11" x14ac:dyDescent="0.25">
      <c r="A123" s="57"/>
      <c r="B123" s="47" t="s">
        <v>66</v>
      </c>
      <c r="C123" s="48"/>
      <c r="D123" s="48"/>
      <c r="E123" s="48"/>
      <c r="F123" s="48"/>
      <c r="G123" s="48"/>
      <c r="H123" s="48"/>
      <c r="I123" s="48"/>
      <c r="J123" s="59"/>
    </row>
    <row r="124" spans="1:11" x14ac:dyDescent="0.25">
      <c r="A124" s="57"/>
      <c r="B124" s="56" t="s">
        <v>11</v>
      </c>
      <c r="C124" s="65" t="s">
        <v>39</v>
      </c>
      <c r="D124" s="60" t="s">
        <v>14</v>
      </c>
      <c r="E124" s="61"/>
      <c r="F124" s="61"/>
      <c r="G124" s="62"/>
      <c r="H124" s="67" t="s">
        <v>15</v>
      </c>
      <c r="I124" s="63"/>
      <c r="J124" s="64"/>
    </row>
    <row r="125" spans="1:11" ht="39" x14ac:dyDescent="0.25">
      <c r="A125" s="58"/>
      <c r="B125" s="58"/>
      <c r="C125" s="66"/>
      <c r="D125" s="11" t="s">
        <v>8</v>
      </c>
      <c r="E125" s="11" t="s">
        <v>9</v>
      </c>
      <c r="F125" s="11" t="s">
        <v>20</v>
      </c>
      <c r="G125" s="11" t="s">
        <v>62</v>
      </c>
      <c r="H125" s="19" t="s">
        <v>21</v>
      </c>
      <c r="I125" s="19" t="s">
        <v>22</v>
      </c>
      <c r="J125" s="19" t="s">
        <v>23</v>
      </c>
    </row>
    <row r="126" spans="1:11" ht="26.25" x14ac:dyDescent="0.25">
      <c r="A126" s="17">
        <v>1</v>
      </c>
      <c r="B126" s="14" t="s">
        <v>84</v>
      </c>
      <c r="C126" s="16" t="s">
        <v>85</v>
      </c>
      <c r="D126" s="16">
        <v>10</v>
      </c>
      <c r="E126" s="16">
        <v>7</v>
      </c>
      <c r="F126" s="16">
        <v>2</v>
      </c>
      <c r="G126" s="16">
        <v>1</v>
      </c>
      <c r="H126" s="25">
        <f>E126/D126</f>
        <v>0.7</v>
      </c>
      <c r="I126" s="25">
        <f>F126/D126</f>
        <v>0.2</v>
      </c>
      <c r="J126" s="25">
        <f>G126/D126</f>
        <v>0.1</v>
      </c>
    </row>
    <row r="127" spans="1:11" ht="26.25" x14ac:dyDescent="0.25">
      <c r="A127" s="17">
        <v>3</v>
      </c>
      <c r="B127" s="14" t="s">
        <v>86</v>
      </c>
      <c r="C127" s="16" t="s">
        <v>87</v>
      </c>
      <c r="D127" s="16">
        <v>8</v>
      </c>
      <c r="E127" s="16">
        <v>4</v>
      </c>
      <c r="F127" s="16">
        <v>2</v>
      </c>
      <c r="G127" s="16">
        <v>2</v>
      </c>
      <c r="H127" s="25">
        <f t="shared" ref="H127:H134" si="15">E127/D127</f>
        <v>0.5</v>
      </c>
      <c r="I127" s="25">
        <f t="shared" ref="I127:I134" si="16">F127/D127</f>
        <v>0.25</v>
      </c>
      <c r="J127" s="25">
        <f t="shared" ref="J127:J134" si="17">G127/D127</f>
        <v>0.25</v>
      </c>
    </row>
    <row r="128" spans="1:11" x14ac:dyDescent="0.25">
      <c r="A128" s="17">
        <v>4</v>
      </c>
      <c r="B128" s="16"/>
      <c r="C128" s="16"/>
      <c r="D128" s="16"/>
      <c r="E128" s="16"/>
      <c r="F128" s="16"/>
      <c r="G128" s="16"/>
      <c r="H128" s="25" t="e">
        <f t="shared" si="15"/>
        <v>#DIV/0!</v>
      </c>
      <c r="I128" s="25" t="e">
        <f t="shared" si="16"/>
        <v>#DIV/0!</v>
      </c>
      <c r="J128" s="25" t="e">
        <f t="shared" si="17"/>
        <v>#DIV/0!</v>
      </c>
    </row>
    <row r="129" spans="1:10" x14ac:dyDescent="0.25">
      <c r="A129" s="17">
        <v>5</v>
      </c>
      <c r="B129" s="16"/>
      <c r="C129" s="16"/>
      <c r="D129" s="16"/>
      <c r="E129" s="16"/>
      <c r="F129" s="16"/>
      <c r="G129" s="16"/>
      <c r="H129" s="25" t="e">
        <f t="shared" si="15"/>
        <v>#DIV/0!</v>
      </c>
      <c r="I129" s="25" t="e">
        <f t="shared" si="16"/>
        <v>#DIV/0!</v>
      </c>
      <c r="J129" s="25" t="e">
        <f t="shared" si="17"/>
        <v>#DIV/0!</v>
      </c>
    </row>
    <row r="130" spans="1:10" x14ac:dyDescent="0.25">
      <c r="A130" s="17">
        <v>6</v>
      </c>
      <c r="B130" s="16"/>
      <c r="C130" s="16"/>
      <c r="D130" s="16"/>
      <c r="E130" s="16"/>
      <c r="F130" s="16"/>
      <c r="G130" s="16"/>
      <c r="H130" s="25" t="e">
        <f t="shared" si="15"/>
        <v>#DIV/0!</v>
      </c>
      <c r="I130" s="25" t="e">
        <f t="shared" si="16"/>
        <v>#DIV/0!</v>
      </c>
      <c r="J130" s="25" t="e">
        <f t="shared" si="17"/>
        <v>#DIV/0!</v>
      </c>
    </row>
    <row r="131" spans="1:10" x14ac:dyDescent="0.25">
      <c r="A131" s="17">
        <v>7</v>
      </c>
      <c r="B131" s="16"/>
      <c r="C131" s="16"/>
      <c r="D131" s="16"/>
      <c r="E131" s="16"/>
      <c r="F131" s="16"/>
      <c r="G131" s="16"/>
      <c r="H131" s="25" t="e">
        <f t="shared" si="15"/>
        <v>#DIV/0!</v>
      </c>
      <c r="I131" s="25" t="e">
        <f t="shared" si="16"/>
        <v>#DIV/0!</v>
      </c>
      <c r="J131" s="25" t="e">
        <f t="shared" si="17"/>
        <v>#DIV/0!</v>
      </c>
    </row>
    <row r="132" spans="1:10" x14ac:dyDescent="0.25">
      <c r="A132" s="17">
        <v>8</v>
      </c>
      <c r="B132" s="16"/>
      <c r="C132" s="16"/>
      <c r="D132" s="16"/>
      <c r="E132" s="16"/>
      <c r="F132" s="16"/>
      <c r="G132" s="16"/>
      <c r="H132" s="25" t="e">
        <f t="shared" si="15"/>
        <v>#DIV/0!</v>
      </c>
      <c r="I132" s="25" t="e">
        <f t="shared" si="16"/>
        <v>#DIV/0!</v>
      </c>
      <c r="J132" s="25" t="e">
        <f t="shared" si="17"/>
        <v>#DIV/0!</v>
      </c>
    </row>
    <row r="133" spans="1:10" x14ac:dyDescent="0.25">
      <c r="A133" s="17">
        <v>9</v>
      </c>
      <c r="B133" s="16"/>
      <c r="C133" s="16"/>
      <c r="D133" s="16"/>
      <c r="E133" s="16"/>
      <c r="F133" s="16"/>
      <c r="G133" s="16"/>
      <c r="H133" s="25" t="e">
        <f t="shared" si="15"/>
        <v>#DIV/0!</v>
      </c>
      <c r="I133" s="25" t="e">
        <f t="shared" si="16"/>
        <v>#DIV/0!</v>
      </c>
      <c r="J133" s="25" t="e">
        <f t="shared" si="17"/>
        <v>#DIV/0!</v>
      </c>
    </row>
    <row r="134" spans="1:10" x14ac:dyDescent="0.25">
      <c r="A134" s="17">
        <v>10</v>
      </c>
      <c r="B134" s="16"/>
      <c r="C134" s="16"/>
      <c r="D134" s="16"/>
      <c r="E134" s="16"/>
      <c r="F134" s="16"/>
      <c r="G134" s="16"/>
      <c r="H134" s="25" t="e">
        <f t="shared" si="15"/>
        <v>#DIV/0!</v>
      </c>
      <c r="I134" s="25" t="e">
        <f t="shared" si="16"/>
        <v>#DIV/0!</v>
      </c>
      <c r="J134" s="25" t="e">
        <f t="shared" si="17"/>
        <v>#DIV/0!</v>
      </c>
    </row>
    <row r="135" spans="1:10" x14ac:dyDescent="0.25">
      <c r="A135" s="53" t="s">
        <v>10</v>
      </c>
      <c r="B135" s="54"/>
      <c r="C135" s="55"/>
      <c r="D135" s="16">
        <f>SUM(D126:D134)</f>
        <v>18</v>
      </c>
      <c r="E135" s="16">
        <f>SUM(E126:E134)</f>
        <v>11</v>
      </c>
      <c r="F135" s="16">
        <f>SUM(F126:F134)</f>
        <v>4</v>
      </c>
      <c r="G135" s="16">
        <f>SUM(G126:G134)</f>
        <v>3</v>
      </c>
      <c r="H135" s="15">
        <f>E135/D135</f>
        <v>0.61111111111111116</v>
      </c>
      <c r="I135" s="15">
        <f>F135/D135</f>
        <v>0.22222222222222221</v>
      </c>
      <c r="J135" s="15">
        <f>G135/D135</f>
        <v>0.16666666666666666</v>
      </c>
    </row>
    <row r="136" spans="1:10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5">
      <c r="A137" s="21" t="s">
        <v>27</v>
      </c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1:10" x14ac:dyDescent="0.25">
      <c r="A138" s="6" t="s">
        <v>19</v>
      </c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5">
      <c r="A139" s="5" t="s">
        <v>24</v>
      </c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5">
      <c r="A140" s="22" t="s">
        <v>25</v>
      </c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5">
      <c r="A141" s="6" t="s">
        <v>32</v>
      </c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</row>
  </sheetData>
  <customSheetViews>
    <customSheetView guid="{FDD3A569-AE8D-45FA-9859-E14E33B13118}" topLeftCell="A42">
      <selection activeCell="E80" sqref="E80"/>
      <pageMargins left="0.7" right="0.7" top="0.75" bottom="0.75" header="0.3" footer="0.3"/>
      <pageSetup orientation="portrait" r:id="rId1"/>
    </customSheetView>
    <customSheetView guid="{53C7C10F-22E6-4166-A83B-DEF9C96D4D67}">
      <selection activeCell="C6" sqref="C6"/>
      <pageMargins left="0.7" right="0.7" top="0.75" bottom="0.75" header="0.3" footer="0.3"/>
      <pageSetup orientation="portrait" r:id="rId2"/>
    </customSheetView>
    <customSheetView guid="{3172BD5D-8CE2-43FD-8B97-E58F8F8DE4BE}" topLeftCell="A42">
      <selection activeCell="E80" sqref="E80"/>
      <pageMargins left="0.7" right="0.7" top="0.75" bottom="0.75" header="0.3" footer="0.3"/>
      <pageSetup orientation="portrait" r:id="rId3"/>
    </customSheetView>
  </customSheetViews>
  <mergeCells count="51">
    <mergeCell ref="C77:C78"/>
    <mergeCell ref="D77:G77"/>
    <mergeCell ref="H77:J77"/>
    <mergeCell ref="A113:C113"/>
    <mergeCell ref="A99:A102"/>
    <mergeCell ref="B99:J99"/>
    <mergeCell ref="B100:J100"/>
    <mergeCell ref="B101:B102"/>
    <mergeCell ref="C101:C102"/>
    <mergeCell ref="D101:G101"/>
    <mergeCell ref="H101:J101"/>
    <mergeCell ref="B31:J31"/>
    <mergeCell ref="B32:B33"/>
    <mergeCell ref="D32:G32"/>
    <mergeCell ref="A135:C135"/>
    <mergeCell ref="A122:A125"/>
    <mergeCell ref="B122:J122"/>
    <mergeCell ref="B123:J123"/>
    <mergeCell ref="B124:B125"/>
    <mergeCell ref="D124:G124"/>
    <mergeCell ref="H124:J124"/>
    <mergeCell ref="C124:C125"/>
    <mergeCell ref="A89:C89"/>
    <mergeCell ref="A75:A78"/>
    <mergeCell ref="B75:J75"/>
    <mergeCell ref="B76:J76"/>
    <mergeCell ref="B77:B78"/>
    <mergeCell ref="B1:H1"/>
    <mergeCell ref="B2:H2"/>
    <mergeCell ref="B3:H3"/>
    <mergeCell ref="D9:G9"/>
    <mergeCell ref="B9:B10"/>
    <mergeCell ref="B8:J8"/>
    <mergeCell ref="B7:J7"/>
    <mergeCell ref="H9:J9"/>
    <mergeCell ref="A67:C67"/>
    <mergeCell ref="A7:A10"/>
    <mergeCell ref="A53:A56"/>
    <mergeCell ref="B53:J53"/>
    <mergeCell ref="B54:J54"/>
    <mergeCell ref="B55:B56"/>
    <mergeCell ref="D55:G55"/>
    <mergeCell ref="H55:J55"/>
    <mergeCell ref="C55:C56"/>
    <mergeCell ref="A21:C21"/>
    <mergeCell ref="C9:C10"/>
    <mergeCell ref="H32:J32"/>
    <mergeCell ref="C32:C33"/>
    <mergeCell ref="A44:C44"/>
    <mergeCell ref="A30:A33"/>
    <mergeCell ref="B30:J30"/>
  </mergeCell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topLeftCell="A7" workbookViewId="0">
      <selection activeCell="A45" sqref="A45"/>
    </sheetView>
  </sheetViews>
  <sheetFormatPr baseColWidth="10" defaultRowHeight="15" x14ac:dyDescent="0.25"/>
  <cols>
    <col min="1" max="1" width="13" customWidth="1"/>
    <col min="2" max="2" width="44.42578125" customWidth="1"/>
    <col min="3" max="4" width="12.140625" customWidth="1"/>
    <col min="6" max="6" width="12.7109375" customWidth="1"/>
  </cols>
  <sheetData>
    <row r="1" spans="1:6" x14ac:dyDescent="0.25">
      <c r="A1" s="7" t="s">
        <v>2</v>
      </c>
      <c r="B1" s="68"/>
      <c r="C1" s="68"/>
      <c r="D1" s="68"/>
      <c r="E1" s="68"/>
      <c r="F1" s="68"/>
    </row>
    <row r="2" spans="1:6" x14ac:dyDescent="0.25">
      <c r="A2" s="7" t="s">
        <v>1</v>
      </c>
      <c r="B2" s="52" t="s">
        <v>3</v>
      </c>
      <c r="C2" s="52"/>
      <c r="D2" s="52"/>
      <c r="E2" s="52"/>
      <c r="F2" s="52"/>
    </row>
    <row r="3" spans="1:6" x14ac:dyDescent="0.25">
      <c r="A3" s="7" t="s">
        <v>0</v>
      </c>
      <c r="B3" s="52" t="s">
        <v>64</v>
      </c>
      <c r="C3" s="52"/>
      <c r="D3" s="52"/>
      <c r="E3" s="52"/>
      <c r="F3" s="52"/>
    </row>
    <row r="4" spans="1:6" x14ac:dyDescent="0.25">
      <c r="A4" s="8"/>
      <c r="B4" s="8"/>
      <c r="C4" s="8"/>
      <c r="D4" s="8"/>
      <c r="E4" s="8"/>
      <c r="F4" s="8"/>
    </row>
    <row r="5" spans="1:6" x14ac:dyDescent="0.25">
      <c r="A5" s="47" t="s">
        <v>34</v>
      </c>
      <c r="B5" s="48"/>
      <c r="C5" s="48"/>
      <c r="D5" s="59"/>
      <c r="E5" s="8"/>
      <c r="F5" s="8"/>
    </row>
    <row r="6" spans="1:6" x14ac:dyDescent="0.25">
      <c r="A6" s="47" t="s">
        <v>43</v>
      </c>
      <c r="B6" s="48"/>
      <c r="C6" s="48"/>
      <c r="D6" s="59"/>
      <c r="E6" s="8"/>
      <c r="F6" s="8"/>
    </row>
    <row r="7" spans="1:6" ht="36" customHeight="1" x14ac:dyDescent="0.25">
      <c r="A7" s="9" t="s">
        <v>4</v>
      </c>
      <c r="B7" s="10" t="s">
        <v>39</v>
      </c>
      <c r="C7" s="11" t="s">
        <v>45</v>
      </c>
      <c r="D7" s="12" t="s">
        <v>44</v>
      </c>
      <c r="E7" s="8"/>
      <c r="F7" s="8"/>
    </row>
    <row r="8" spans="1:6" x14ac:dyDescent="0.25">
      <c r="A8" s="13">
        <v>1</v>
      </c>
      <c r="B8" s="16" t="s">
        <v>40</v>
      </c>
      <c r="C8" s="13">
        <v>623</v>
      </c>
      <c r="D8" s="15">
        <f>C8/C15</f>
        <v>8.9280596159357989E-2</v>
      </c>
      <c r="E8" s="8"/>
      <c r="F8" s="8"/>
    </row>
    <row r="9" spans="1:6" x14ac:dyDescent="0.25">
      <c r="A9" s="13">
        <v>2</v>
      </c>
      <c r="B9" s="14" t="s">
        <v>41</v>
      </c>
      <c r="C9" s="13">
        <v>1387</v>
      </c>
      <c r="D9" s="15">
        <f>C9/C15</f>
        <v>0.19876755517340211</v>
      </c>
      <c r="E9" s="8"/>
      <c r="F9" s="8"/>
    </row>
    <row r="10" spans="1:6" x14ac:dyDescent="0.25">
      <c r="A10" s="13">
        <v>3</v>
      </c>
      <c r="B10" s="16" t="s">
        <v>46</v>
      </c>
      <c r="C10" s="13">
        <v>865</v>
      </c>
      <c r="D10" s="15">
        <f>C10/C15</f>
        <v>0.12396102034967039</v>
      </c>
      <c r="E10" s="8"/>
      <c r="F10" s="8"/>
    </row>
    <row r="11" spans="1:6" x14ac:dyDescent="0.25">
      <c r="A11" s="13">
        <v>4</v>
      </c>
      <c r="B11" s="16" t="s">
        <v>47</v>
      </c>
      <c r="C11" s="13">
        <v>509</v>
      </c>
      <c r="D11" s="15">
        <f>C11/C15</f>
        <v>7.2943536830037264E-2</v>
      </c>
      <c r="E11" s="8"/>
      <c r="F11" s="8"/>
    </row>
    <row r="12" spans="1:6" x14ac:dyDescent="0.25">
      <c r="A12" s="13">
        <v>5</v>
      </c>
      <c r="B12" s="16" t="s">
        <v>51</v>
      </c>
      <c r="C12" s="13">
        <v>3384</v>
      </c>
      <c r="D12" s="15">
        <f>C12/C15</f>
        <v>0.48495270851246775</v>
      </c>
      <c r="E12" s="8"/>
      <c r="F12" s="8"/>
    </row>
    <row r="13" spans="1:6" x14ac:dyDescent="0.25">
      <c r="A13" s="13">
        <v>6</v>
      </c>
      <c r="B13" s="16" t="s">
        <v>48</v>
      </c>
      <c r="C13" s="13">
        <v>202</v>
      </c>
      <c r="D13" s="15">
        <f>C13/C15</f>
        <v>2.8948122671252508E-2</v>
      </c>
      <c r="E13" s="8"/>
      <c r="F13" s="8"/>
    </row>
    <row r="14" spans="1:6" x14ac:dyDescent="0.25">
      <c r="A14" s="41">
        <v>7</v>
      </c>
      <c r="B14" s="42" t="s">
        <v>87</v>
      </c>
      <c r="C14" s="41">
        <v>8</v>
      </c>
      <c r="D14" s="15">
        <f>C14/C15</f>
        <v>1.1464603038119805E-3</v>
      </c>
      <c r="E14" s="8"/>
      <c r="F14" s="8"/>
    </row>
    <row r="15" spans="1:6" ht="15.75" x14ac:dyDescent="0.25">
      <c r="A15" s="53" t="s">
        <v>60</v>
      </c>
      <c r="B15" s="55"/>
      <c r="C15" s="17">
        <f>SUM(C8:C14)</f>
        <v>6978</v>
      </c>
      <c r="D15" s="18">
        <f>SUM(D8:D14)</f>
        <v>0.99999999999999989</v>
      </c>
      <c r="E15" s="8"/>
      <c r="F15" s="8"/>
    </row>
    <row r="16" spans="1:6" x14ac:dyDescent="0.25">
      <c r="A16" s="8"/>
      <c r="B16" s="8"/>
      <c r="C16" s="8"/>
      <c r="D16" s="8"/>
      <c r="E16" s="8"/>
      <c r="F16" s="8"/>
    </row>
    <row r="17" spans="1:8" ht="15.75" x14ac:dyDescent="0.25">
      <c r="A17" s="6" t="s">
        <v>90</v>
      </c>
      <c r="B17" s="6"/>
      <c r="C17" s="6"/>
      <c r="D17" s="6"/>
      <c r="E17" s="6"/>
      <c r="G17" s="3"/>
      <c r="H17" s="3"/>
    </row>
    <row r="18" spans="1:8" x14ac:dyDescent="0.25">
      <c r="A18" s="8"/>
      <c r="B18" s="8"/>
      <c r="C18" s="8"/>
      <c r="D18" s="8"/>
      <c r="E18" s="8"/>
      <c r="F18" s="8"/>
    </row>
    <row r="19" spans="1:8" x14ac:dyDescent="0.25">
      <c r="A19" s="8"/>
      <c r="B19" s="8"/>
      <c r="C19" s="8"/>
      <c r="D19" s="8"/>
      <c r="E19" s="8"/>
      <c r="F19" s="8"/>
    </row>
    <row r="20" spans="1:8" x14ac:dyDescent="0.25">
      <c r="A20" s="8"/>
      <c r="B20" s="8"/>
      <c r="C20" s="8"/>
      <c r="D20" s="8"/>
      <c r="E20" s="8"/>
      <c r="F20" s="8"/>
    </row>
    <row r="21" spans="1:8" x14ac:dyDescent="0.25">
      <c r="A21" s="8"/>
      <c r="B21" s="8"/>
      <c r="C21" s="8"/>
      <c r="D21" s="8"/>
      <c r="E21" s="8"/>
      <c r="F21" s="8"/>
    </row>
    <row r="22" spans="1:8" x14ac:dyDescent="0.25">
      <c r="A22" s="8"/>
      <c r="B22" s="8"/>
      <c r="C22" s="8"/>
      <c r="D22" s="8"/>
      <c r="E22" s="8"/>
      <c r="F22" s="8"/>
    </row>
    <row r="23" spans="1:8" x14ac:dyDescent="0.25">
      <c r="A23" s="8"/>
      <c r="B23" s="8"/>
      <c r="C23" s="8"/>
      <c r="D23" s="8"/>
      <c r="E23" s="8"/>
      <c r="F23" s="8"/>
    </row>
  </sheetData>
  <customSheetViews>
    <customSheetView guid="{FDD3A569-AE8D-45FA-9859-E14E33B13118}" topLeftCell="A7">
      <selection activeCell="D16" sqref="D16"/>
      <pageMargins left="0.7" right="0.7" top="0.75" bottom="0.75" header="0.3" footer="0.3"/>
    </customSheetView>
    <customSheetView guid="{53C7C10F-22E6-4166-A83B-DEF9C96D4D67}">
      <selection activeCell="G18" sqref="G18"/>
      <pageMargins left="0.7" right="0.7" top="0.75" bottom="0.75" header="0.3" footer="0.3"/>
    </customSheetView>
    <customSheetView guid="{3172BD5D-8CE2-43FD-8B97-E58F8F8DE4BE}" topLeftCell="A7">
      <selection activeCell="D16" sqref="D16"/>
      <pageMargins left="0.7" right="0.7" top="0.75" bottom="0.75" header="0.3" footer="0.3"/>
    </customSheetView>
  </customSheetViews>
  <mergeCells count="6">
    <mergeCell ref="A15:B15"/>
    <mergeCell ref="B1:F1"/>
    <mergeCell ref="B2:F2"/>
    <mergeCell ref="B3:F3"/>
    <mergeCell ref="A5:D5"/>
    <mergeCell ref="A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4"/>
  <sheetViews>
    <sheetView topLeftCell="A106" workbookViewId="0">
      <selection activeCell="A45" sqref="A45"/>
    </sheetView>
  </sheetViews>
  <sheetFormatPr baseColWidth="10" defaultRowHeight="15" x14ac:dyDescent="0.25"/>
  <cols>
    <col min="1" max="1" width="13.42578125" customWidth="1"/>
    <col min="2" max="2" width="44" customWidth="1"/>
    <col min="3" max="3" width="34.85546875" customWidth="1"/>
    <col min="4" max="4" width="14.5703125" customWidth="1"/>
    <col min="7" max="7" width="14.7109375" customWidth="1"/>
    <col min="8" max="8" width="13" customWidth="1"/>
  </cols>
  <sheetData>
    <row r="1" spans="1:10" x14ac:dyDescent="0.25">
      <c r="A1" s="7" t="s">
        <v>2</v>
      </c>
      <c r="B1" s="68"/>
      <c r="C1" s="68"/>
      <c r="D1" s="68"/>
      <c r="E1" s="68"/>
      <c r="F1" s="68"/>
      <c r="G1" s="68"/>
      <c r="H1" s="68"/>
      <c r="I1" s="8"/>
      <c r="J1" s="8"/>
    </row>
    <row r="2" spans="1:10" x14ac:dyDescent="0.25">
      <c r="A2" s="7" t="s">
        <v>1</v>
      </c>
      <c r="B2" s="52" t="s">
        <v>3</v>
      </c>
      <c r="C2" s="52"/>
      <c r="D2" s="52"/>
      <c r="E2" s="52"/>
      <c r="F2" s="52"/>
      <c r="G2" s="52"/>
      <c r="H2" s="52"/>
      <c r="I2" s="8"/>
      <c r="J2" s="8"/>
    </row>
    <row r="3" spans="1:10" x14ac:dyDescent="0.25">
      <c r="A3" s="7" t="s">
        <v>0</v>
      </c>
      <c r="B3" s="52" t="s">
        <v>67</v>
      </c>
      <c r="C3" s="52"/>
      <c r="D3" s="52"/>
      <c r="E3" s="52"/>
      <c r="F3" s="52"/>
      <c r="G3" s="52"/>
      <c r="H3" s="52"/>
      <c r="I3" s="8"/>
      <c r="J3" s="8"/>
    </row>
    <row r="4" spans="1:10" x14ac:dyDescent="0.25">
      <c r="A4" s="7"/>
      <c r="B4" s="36"/>
      <c r="C4" s="36"/>
      <c r="D4" s="36"/>
      <c r="E4" s="36"/>
      <c r="F4" s="36"/>
      <c r="G4" s="36"/>
      <c r="H4" s="36"/>
      <c r="I4" s="8"/>
      <c r="J4" s="8"/>
    </row>
    <row r="5" spans="1:10" x14ac:dyDescent="0.25">
      <c r="A5" s="7"/>
      <c r="B5" s="38" t="s">
        <v>73</v>
      </c>
      <c r="C5" s="36"/>
      <c r="D5" s="36"/>
      <c r="E5" s="36"/>
      <c r="F5" s="36"/>
      <c r="G5" s="36"/>
      <c r="H5" s="36"/>
      <c r="I5" s="8"/>
      <c r="J5" s="8"/>
    </row>
    <row r="6" spans="1:10" x14ac:dyDescent="0.25">
      <c r="A6" s="7"/>
      <c r="B6" s="38"/>
      <c r="C6" s="37"/>
      <c r="D6" s="37"/>
      <c r="E6" s="37"/>
      <c r="F6" s="37"/>
      <c r="G6" s="37"/>
      <c r="H6" s="37"/>
      <c r="I6" s="8"/>
      <c r="J6" s="8"/>
    </row>
    <row r="7" spans="1:10" x14ac:dyDescent="0.25">
      <c r="A7" s="56" t="s">
        <v>4</v>
      </c>
      <c r="B7" s="47" t="s">
        <v>35</v>
      </c>
      <c r="C7" s="48"/>
      <c r="D7" s="48"/>
      <c r="E7" s="48"/>
      <c r="F7" s="48"/>
      <c r="G7" s="48"/>
      <c r="H7" s="48"/>
      <c r="I7" s="48"/>
      <c r="J7" s="59"/>
    </row>
    <row r="8" spans="1:10" x14ac:dyDescent="0.25">
      <c r="A8" s="57"/>
      <c r="B8" s="47" t="s">
        <v>68</v>
      </c>
      <c r="C8" s="48"/>
      <c r="D8" s="48"/>
      <c r="E8" s="48"/>
      <c r="F8" s="48"/>
      <c r="G8" s="48"/>
      <c r="H8" s="48"/>
      <c r="I8" s="48"/>
      <c r="J8" s="59"/>
    </row>
    <row r="9" spans="1:10" ht="15" customHeight="1" x14ac:dyDescent="0.25">
      <c r="A9" s="57"/>
      <c r="B9" s="56" t="s">
        <v>11</v>
      </c>
      <c r="C9" s="65" t="s">
        <v>39</v>
      </c>
      <c r="D9" s="60" t="s">
        <v>14</v>
      </c>
      <c r="E9" s="61"/>
      <c r="F9" s="61"/>
      <c r="G9" s="62"/>
      <c r="H9" s="63" t="s">
        <v>15</v>
      </c>
      <c r="I9" s="63"/>
      <c r="J9" s="64"/>
    </row>
    <row r="10" spans="1:10" ht="27.75" x14ac:dyDescent="0.25">
      <c r="A10" s="58"/>
      <c r="B10" s="58"/>
      <c r="C10" s="66"/>
      <c r="D10" s="11" t="s">
        <v>8</v>
      </c>
      <c r="E10" s="11" t="s">
        <v>9</v>
      </c>
      <c r="F10" s="11" t="s">
        <v>20</v>
      </c>
      <c r="G10" s="11" t="s">
        <v>61</v>
      </c>
      <c r="H10" s="19" t="s">
        <v>30</v>
      </c>
      <c r="I10" s="19" t="s">
        <v>22</v>
      </c>
      <c r="J10" s="19" t="s">
        <v>23</v>
      </c>
    </row>
    <row r="11" spans="1:10" ht="26.25" x14ac:dyDescent="0.25">
      <c r="A11" s="17">
        <v>1</v>
      </c>
      <c r="B11" s="14" t="s">
        <v>54</v>
      </c>
      <c r="C11" s="14" t="s">
        <v>57</v>
      </c>
      <c r="D11" s="13">
        <v>205</v>
      </c>
      <c r="E11" s="13">
        <v>100</v>
      </c>
      <c r="F11" s="13">
        <v>75</v>
      </c>
      <c r="G11" s="13">
        <v>30</v>
      </c>
      <c r="H11" s="15">
        <f>E11/D11</f>
        <v>0.48780487804878048</v>
      </c>
      <c r="I11" s="15">
        <f>F11/D11</f>
        <v>0.36585365853658536</v>
      </c>
      <c r="J11" s="15">
        <f>G11/D11</f>
        <v>0.14634146341463414</v>
      </c>
    </row>
    <row r="12" spans="1:10" ht="26.25" x14ac:dyDescent="0.25">
      <c r="A12" s="17">
        <v>2</v>
      </c>
      <c r="B12" s="20" t="s">
        <v>52</v>
      </c>
      <c r="C12" s="14" t="s">
        <v>58</v>
      </c>
      <c r="D12" s="13">
        <v>379</v>
      </c>
      <c r="E12" s="13">
        <v>267</v>
      </c>
      <c r="F12" s="13">
        <v>100</v>
      </c>
      <c r="G12" s="13">
        <v>12</v>
      </c>
      <c r="H12" s="15">
        <f t="shared" ref="H12:H21" si="0">E12/D12</f>
        <v>0.70448548812664913</v>
      </c>
      <c r="I12" s="15">
        <f t="shared" ref="I12:I21" si="1">F12/D12</f>
        <v>0.26385224274406333</v>
      </c>
      <c r="J12" s="15">
        <f t="shared" ref="J12:J21" si="2">G12/D12</f>
        <v>3.1662269129287601E-2</v>
      </c>
    </row>
    <row r="13" spans="1:10" x14ac:dyDescent="0.25">
      <c r="A13" s="17">
        <v>3</v>
      </c>
      <c r="B13" s="16"/>
      <c r="C13" s="16"/>
      <c r="D13" s="13"/>
      <c r="E13" s="13"/>
      <c r="F13" s="13"/>
      <c r="G13" s="13"/>
      <c r="H13" s="15" t="e">
        <f t="shared" si="0"/>
        <v>#DIV/0!</v>
      </c>
      <c r="I13" s="15" t="e">
        <f t="shared" si="1"/>
        <v>#DIV/0!</v>
      </c>
      <c r="J13" s="15" t="e">
        <f t="shared" si="2"/>
        <v>#DIV/0!</v>
      </c>
    </row>
    <row r="14" spans="1:10" x14ac:dyDescent="0.25">
      <c r="A14" s="17">
        <v>4</v>
      </c>
      <c r="B14" s="16"/>
      <c r="C14" s="16"/>
      <c r="D14" s="13"/>
      <c r="E14" s="13"/>
      <c r="F14" s="13"/>
      <c r="G14" s="13"/>
      <c r="H14" s="15" t="e">
        <f t="shared" si="0"/>
        <v>#DIV/0!</v>
      </c>
      <c r="I14" s="15" t="e">
        <f t="shared" si="1"/>
        <v>#DIV/0!</v>
      </c>
      <c r="J14" s="15" t="e">
        <f t="shared" si="2"/>
        <v>#DIV/0!</v>
      </c>
    </row>
    <row r="15" spans="1:10" x14ac:dyDescent="0.25">
      <c r="A15" s="17">
        <v>5</v>
      </c>
      <c r="B15" s="16"/>
      <c r="C15" s="16"/>
      <c r="D15" s="13"/>
      <c r="E15" s="13"/>
      <c r="F15" s="13"/>
      <c r="G15" s="13"/>
      <c r="H15" s="15" t="e">
        <f t="shared" si="0"/>
        <v>#DIV/0!</v>
      </c>
      <c r="I15" s="15" t="e">
        <f t="shared" si="1"/>
        <v>#DIV/0!</v>
      </c>
      <c r="J15" s="15" t="e">
        <f t="shared" si="2"/>
        <v>#DIV/0!</v>
      </c>
    </row>
    <row r="16" spans="1:10" x14ac:dyDescent="0.25">
      <c r="A16" s="17">
        <v>6</v>
      </c>
      <c r="B16" s="16"/>
      <c r="C16" s="16"/>
      <c r="D16" s="13"/>
      <c r="E16" s="13"/>
      <c r="F16" s="13"/>
      <c r="G16" s="13"/>
      <c r="H16" s="15" t="e">
        <f t="shared" si="0"/>
        <v>#DIV/0!</v>
      </c>
      <c r="I16" s="15" t="e">
        <f t="shared" si="1"/>
        <v>#DIV/0!</v>
      </c>
      <c r="J16" s="15" t="e">
        <f t="shared" si="2"/>
        <v>#DIV/0!</v>
      </c>
    </row>
    <row r="17" spans="1:10" x14ac:dyDescent="0.25">
      <c r="A17" s="17">
        <v>7</v>
      </c>
      <c r="B17" s="16"/>
      <c r="C17" s="16"/>
      <c r="D17" s="13"/>
      <c r="E17" s="13"/>
      <c r="F17" s="13"/>
      <c r="G17" s="13"/>
      <c r="H17" s="15" t="e">
        <f t="shared" si="0"/>
        <v>#DIV/0!</v>
      </c>
      <c r="I17" s="15" t="e">
        <f t="shared" si="1"/>
        <v>#DIV/0!</v>
      </c>
      <c r="J17" s="15" t="e">
        <f t="shared" si="2"/>
        <v>#DIV/0!</v>
      </c>
    </row>
    <row r="18" spans="1:10" x14ac:dyDescent="0.25">
      <c r="A18" s="17">
        <v>8</v>
      </c>
      <c r="B18" s="16"/>
      <c r="C18" s="16"/>
      <c r="D18" s="13"/>
      <c r="E18" s="13"/>
      <c r="F18" s="13"/>
      <c r="G18" s="13"/>
      <c r="H18" s="15" t="e">
        <f t="shared" si="0"/>
        <v>#DIV/0!</v>
      </c>
      <c r="I18" s="15" t="e">
        <f t="shared" si="1"/>
        <v>#DIV/0!</v>
      </c>
      <c r="J18" s="15" t="e">
        <f t="shared" si="2"/>
        <v>#DIV/0!</v>
      </c>
    </row>
    <row r="19" spans="1:10" x14ac:dyDescent="0.25">
      <c r="A19" s="17">
        <v>9</v>
      </c>
      <c r="B19" s="16"/>
      <c r="C19" s="16"/>
      <c r="D19" s="13"/>
      <c r="E19" s="13"/>
      <c r="F19" s="13"/>
      <c r="G19" s="13"/>
      <c r="H19" s="15" t="e">
        <f t="shared" si="0"/>
        <v>#DIV/0!</v>
      </c>
      <c r="I19" s="15" t="e">
        <f t="shared" si="1"/>
        <v>#DIV/0!</v>
      </c>
      <c r="J19" s="15" t="e">
        <f t="shared" si="2"/>
        <v>#DIV/0!</v>
      </c>
    </row>
    <row r="20" spans="1:10" x14ac:dyDescent="0.25">
      <c r="A20" s="17">
        <v>10</v>
      </c>
      <c r="B20" s="16"/>
      <c r="C20" s="16"/>
      <c r="D20" s="13"/>
      <c r="E20" s="13"/>
      <c r="F20" s="13"/>
      <c r="G20" s="13"/>
      <c r="H20" s="15" t="e">
        <f t="shared" si="0"/>
        <v>#DIV/0!</v>
      </c>
      <c r="I20" s="15" t="e">
        <f t="shared" si="1"/>
        <v>#DIV/0!</v>
      </c>
      <c r="J20" s="15" t="e">
        <f t="shared" si="2"/>
        <v>#DIV/0!</v>
      </c>
    </row>
    <row r="21" spans="1:10" x14ac:dyDescent="0.25">
      <c r="A21" s="53" t="s">
        <v>10</v>
      </c>
      <c r="B21" s="54"/>
      <c r="C21" s="55"/>
      <c r="D21" s="13">
        <f>SUM(D11:D20)</f>
        <v>584</v>
      </c>
      <c r="E21" s="13">
        <f>SUM(E11:E20)</f>
        <v>367</v>
      </c>
      <c r="F21" s="13">
        <f>SUM(F11:F20)</f>
        <v>175</v>
      </c>
      <c r="G21" s="13">
        <f>SUM(G11:G20)</f>
        <v>42</v>
      </c>
      <c r="H21" s="15">
        <f t="shared" si="0"/>
        <v>0.62842465753424659</v>
      </c>
      <c r="I21" s="15">
        <f t="shared" si="1"/>
        <v>0.29965753424657532</v>
      </c>
      <c r="J21" s="15">
        <f t="shared" si="2"/>
        <v>7.1917808219178078E-2</v>
      </c>
    </row>
    <row r="22" spans="1:10" x14ac:dyDescent="0.25">
      <c r="A22" s="7"/>
      <c r="B22" s="38"/>
      <c r="C22" s="37"/>
      <c r="D22" s="37"/>
      <c r="E22" s="37"/>
      <c r="F22" s="37"/>
      <c r="G22" s="37"/>
      <c r="H22" s="37"/>
      <c r="I22" s="8"/>
      <c r="J22" s="8"/>
    </row>
    <row r="23" spans="1:10" x14ac:dyDescent="0.25">
      <c r="A23" s="21" t="s">
        <v>27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A24" s="6" t="s">
        <v>19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25">
      <c r="A25" s="5" t="s">
        <v>24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5">
      <c r="A26" s="22" t="s">
        <v>25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25">
      <c r="A27" s="6" t="s">
        <v>31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25">
      <c r="A28" s="7"/>
      <c r="B28" s="38"/>
      <c r="C28" s="37"/>
      <c r="D28" s="37"/>
      <c r="E28" s="37"/>
      <c r="F28" s="37"/>
      <c r="G28" s="37"/>
      <c r="H28" s="37"/>
      <c r="I28" s="8"/>
      <c r="J28" s="8"/>
    </row>
    <row r="29" spans="1:10" x14ac:dyDescent="0.25">
      <c r="A29" s="8"/>
      <c r="C29" s="8"/>
      <c r="D29" s="8"/>
      <c r="E29" s="8"/>
      <c r="F29" s="8"/>
      <c r="G29" s="8"/>
      <c r="H29" s="8"/>
      <c r="I29" s="8"/>
      <c r="J29" s="8"/>
    </row>
    <row r="30" spans="1:10" x14ac:dyDescent="0.25">
      <c r="A30" s="56" t="s">
        <v>4</v>
      </c>
      <c r="B30" s="47" t="s">
        <v>36</v>
      </c>
      <c r="C30" s="48"/>
      <c r="D30" s="48"/>
      <c r="E30" s="48"/>
      <c r="F30" s="48"/>
      <c r="G30" s="48"/>
      <c r="H30" s="48"/>
      <c r="I30" s="48"/>
      <c r="J30" s="59"/>
    </row>
    <row r="31" spans="1:10" x14ac:dyDescent="0.25">
      <c r="A31" s="57"/>
      <c r="B31" s="47" t="s">
        <v>88</v>
      </c>
      <c r="C31" s="48"/>
      <c r="D31" s="48"/>
      <c r="E31" s="48"/>
      <c r="F31" s="48"/>
      <c r="G31" s="48"/>
      <c r="H31" s="48"/>
      <c r="I31" s="48"/>
      <c r="J31" s="59"/>
    </row>
    <row r="32" spans="1:10" x14ac:dyDescent="0.25">
      <c r="A32" s="57"/>
      <c r="B32" s="56" t="s">
        <v>11</v>
      </c>
      <c r="C32" s="65" t="s">
        <v>39</v>
      </c>
      <c r="D32" s="60" t="s">
        <v>14</v>
      </c>
      <c r="E32" s="61"/>
      <c r="F32" s="61"/>
      <c r="G32" s="62"/>
      <c r="H32" s="63" t="s">
        <v>15</v>
      </c>
      <c r="I32" s="63"/>
      <c r="J32" s="64"/>
    </row>
    <row r="33" spans="1:11" ht="28.5" x14ac:dyDescent="0.25">
      <c r="A33" s="58"/>
      <c r="B33" s="58"/>
      <c r="C33" s="66"/>
      <c r="D33" s="11" t="s">
        <v>8</v>
      </c>
      <c r="E33" s="11" t="s">
        <v>9</v>
      </c>
      <c r="F33" s="11" t="s">
        <v>20</v>
      </c>
      <c r="G33" s="11" t="s">
        <v>62</v>
      </c>
      <c r="H33" s="19" t="s">
        <v>30</v>
      </c>
      <c r="I33" s="19" t="s">
        <v>22</v>
      </c>
      <c r="J33" s="19" t="s">
        <v>23</v>
      </c>
    </row>
    <row r="34" spans="1:11" x14ac:dyDescent="0.25">
      <c r="A34" s="17">
        <v>1</v>
      </c>
      <c r="B34" s="16" t="s">
        <v>53</v>
      </c>
      <c r="C34" s="16" t="s">
        <v>56</v>
      </c>
      <c r="D34" s="13">
        <v>125</v>
      </c>
      <c r="E34" s="13">
        <v>25</v>
      </c>
      <c r="F34" s="13">
        <v>50</v>
      </c>
      <c r="G34" s="13">
        <v>50</v>
      </c>
      <c r="H34" s="15">
        <f>E34/D34</f>
        <v>0.2</v>
      </c>
      <c r="I34" s="15">
        <f>F34/D34</f>
        <v>0.4</v>
      </c>
      <c r="J34" s="15">
        <f>G34/D34</f>
        <v>0.4</v>
      </c>
    </row>
    <row r="35" spans="1:11" ht="26.25" x14ac:dyDescent="0.25">
      <c r="A35" s="17">
        <v>2</v>
      </c>
      <c r="B35" s="14" t="s">
        <v>55</v>
      </c>
      <c r="C35" s="14" t="s">
        <v>50</v>
      </c>
      <c r="D35" s="13">
        <v>98</v>
      </c>
      <c r="E35" s="13">
        <v>72</v>
      </c>
      <c r="F35" s="13">
        <v>26</v>
      </c>
      <c r="G35" s="13">
        <v>0</v>
      </c>
      <c r="H35" s="15">
        <f t="shared" ref="H35:H44" si="3">E35/D35</f>
        <v>0.73469387755102045</v>
      </c>
      <c r="I35" s="15">
        <f t="shared" ref="I35:I44" si="4">F35/D35</f>
        <v>0.26530612244897961</v>
      </c>
      <c r="J35" s="15">
        <f t="shared" ref="J35:J44" si="5">G35/D35</f>
        <v>0</v>
      </c>
    </row>
    <row r="36" spans="1:11" x14ac:dyDescent="0.25">
      <c r="A36" s="17">
        <v>3</v>
      </c>
      <c r="B36" s="16"/>
      <c r="C36" s="16"/>
      <c r="D36" s="13"/>
      <c r="E36" s="13"/>
      <c r="F36" s="13"/>
      <c r="G36" s="13"/>
      <c r="H36" s="15" t="e">
        <f t="shared" si="3"/>
        <v>#DIV/0!</v>
      </c>
      <c r="I36" s="15" t="e">
        <f t="shared" si="4"/>
        <v>#DIV/0!</v>
      </c>
      <c r="J36" s="15" t="e">
        <f t="shared" si="5"/>
        <v>#DIV/0!</v>
      </c>
    </row>
    <row r="37" spans="1:11" x14ac:dyDescent="0.25">
      <c r="A37" s="17">
        <v>4</v>
      </c>
      <c r="B37" s="16"/>
      <c r="C37" s="16"/>
      <c r="D37" s="13"/>
      <c r="E37" s="13"/>
      <c r="F37" s="13"/>
      <c r="G37" s="13"/>
      <c r="H37" s="15" t="e">
        <f t="shared" si="3"/>
        <v>#DIV/0!</v>
      </c>
      <c r="I37" s="15" t="e">
        <f t="shared" si="4"/>
        <v>#DIV/0!</v>
      </c>
      <c r="J37" s="15" t="e">
        <f t="shared" si="5"/>
        <v>#DIV/0!</v>
      </c>
    </row>
    <row r="38" spans="1:11" x14ac:dyDescent="0.25">
      <c r="A38" s="17">
        <v>5</v>
      </c>
      <c r="B38" s="16"/>
      <c r="C38" s="16"/>
      <c r="D38" s="13"/>
      <c r="E38" s="13"/>
      <c r="F38" s="13"/>
      <c r="G38" s="13"/>
      <c r="H38" s="15" t="e">
        <f t="shared" si="3"/>
        <v>#DIV/0!</v>
      </c>
      <c r="I38" s="15" t="e">
        <f t="shared" si="4"/>
        <v>#DIV/0!</v>
      </c>
      <c r="J38" s="15" t="e">
        <f t="shared" si="5"/>
        <v>#DIV/0!</v>
      </c>
    </row>
    <row r="39" spans="1:11" x14ac:dyDescent="0.25">
      <c r="A39" s="17">
        <v>6</v>
      </c>
      <c r="B39" s="16"/>
      <c r="C39" s="16"/>
      <c r="D39" s="13"/>
      <c r="E39" s="13"/>
      <c r="F39" s="13"/>
      <c r="G39" s="13"/>
      <c r="H39" s="15" t="e">
        <f t="shared" si="3"/>
        <v>#DIV/0!</v>
      </c>
      <c r="I39" s="15" t="e">
        <f t="shared" si="4"/>
        <v>#DIV/0!</v>
      </c>
      <c r="J39" s="15" t="e">
        <f t="shared" si="5"/>
        <v>#DIV/0!</v>
      </c>
    </row>
    <row r="40" spans="1:11" x14ac:dyDescent="0.25">
      <c r="A40" s="17">
        <v>7</v>
      </c>
      <c r="B40" s="16"/>
      <c r="C40" s="16"/>
      <c r="D40" s="13"/>
      <c r="E40" s="13"/>
      <c r="F40" s="13"/>
      <c r="G40" s="13"/>
      <c r="H40" s="15" t="e">
        <f t="shared" si="3"/>
        <v>#DIV/0!</v>
      </c>
      <c r="I40" s="15" t="e">
        <f t="shared" si="4"/>
        <v>#DIV/0!</v>
      </c>
      <c r="J40" s="15" t="e">
        <f t="shared" si="5"/>
        <v>#DIV/0!</v>
      </c>
    </row>
    <row r="41" spans="1:11" x14ac:dyDescent="0.25">
      <c r="A41" s="17">
        <v>8</v>
      </c>
      <c r="B41" s="16"/>
      <c r="C41" s="16"/>
      <c r="D41" s="13"/>
      <c r="E41" s="13"/>
      <c r="F41" s="13"/>
      <c r="G41" s="13"/>
      <c r="H41" s="15" t="e">
        <f t="shared" si="3"/>
        <v>#DIV/0!</v>
      </c>
      <c r="I41" s="15" t="e">
        <f t="shared" si="4"/>
        <v>#DIV/0!</v>
      </c>
      <c r="J41" s="15" t="e">
        <f t="shared" si="5"/>
        <v>#DIV/0!</v>
      </c>
    </row>
    <row r="42" spans="1:11" x14ac:dyDescent="0.25">
      <c r="A42" s="17">
        <v>9</v>
      </c>
      <c r="B42" s="16"/>
      <c r="C42" s="16"/>
      <c r="D42" s="13"/>
      <c r="E42" s="13"/>
      <c r="F42" s="13"/>
      <c r="G42" s="13"/>
      <c r="H42" s="15" t="e">
        <f t="shared" si="3"/>
        <v>#DIV/0!</v>
      </c>
      <c r="I42" s="15" t="e">
        <f t="shared" si="4"/>
        <v>#DIV/0!</v>
      </c>
      <c r="J42" s="15" t="e">
        <f t="shared" si="5"/>
        <v>#DIV/0!</v>
      </c>
    </row>
    <row r="43" spans="1:11" x14ac:dyDescent="0.25">
      <c r="A43" s="17">
        <v>10</v>
      </c>
      <c r="B43" s="16"/>
      <c r="C43" s="16"/>
      <c r="D43" s="13"/>
      <c r="E43" s="13"/>
      <c r="F43" s="13"/>
      <c r="G43" s="13"/>
      <c r="H43" s="15" t="e">
        <f t="shared" si="3"/>
        <v>#DIV/0!</v>
      </c>
      <c r="I43" s="15" t="e">
        <f t="shared" si="4"/>
        <v>#DIV/0!</v>
      </c>
      <c r="J43" s="15" t="e">
        <f t="shared" si="5"/>
        <v>#DIV/0!</v>
      </c>
    </row>
    <row r="44" spans="1:11" x14ac:dyDescent="0.25">
      <c r="A44" s="53" t="s">
        <v>10</v>
      </c>
      <c r="B44" s="54"/>
      <c r="C44" s="55"/>
      <c r="D44" s="13">
        <f>SUM(D34:D43)</f>
        <v>223</v>
      </c>
      <c r="E44" s="13">
        <f t="shared" ref="E44:G44" si="6">SUM(E34:E43)</f>
        <v>97</v>
      </c>
      <c r="F44" s="13">
        <f t="shared" si="6"/>
        <v>76</v>
      </c>
      <c r="G44" s="13">
        <f t="shared" si="6"/>
        <v>50</v>
      </c>
      <c r="H44" s="15">
        <f t="shared" si="3"/>
        <v>0.4349775784753363</v>
      </c>
      <c r="I44" s="15">
        <f t="shared" si="4"/>
        <v>0.34080717488789236</v>
      </c>
      <c r="J44" s="15">
        <f t="shared" si="5"/>
        <v>0.22421524663677131</v>
      </c>
    </row>
    <row r="45" spans="1:1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1" x14ac:dyDescent="0.25">
      <c r="A46" s="21" t="s">
        <v>27</v>
      </c>
      <c r="B46" s="8"/>
      <c r="C46" s="8"/>
      <c r="D46" s="8"/>
      <c r="E46" s="8"/>
      <c r="F46" s="8"/>
      <c r="G46" s="8"/>
      <c r="H46" s="8"/>
      <c r="I46" s="8"/>
      <c r="J46" s="8"/>
    </row>
    <row r="47" spans="1:11" x14ac:dyDescent="0.25">
      <c r="A47" s="6" t="s">
        <v>19</v>
      </c>
      <c r="B47" s="6"/>
      <c r="C47" s="6"/>
      <c r="D47" s="6"/>
      <c r="E47" s="6"/>
      <c r="F47" s="6"/>
      <c r="G47" s="6"/>
      <c r="H47" s="6"/>
      <c r="I47" s="6"/>
      <c r="J47" s="6"/>
      <c r="K47" s="1"/>
    </row>
    <row r="48" spans="1:11" x14ac:dyDescent="0.25">
      <c r="A48" s="5" t="s">
        <v>24</v>
      </c>
      <c r="B48" s="5"/>
      <c r="C48" s="5"/>
      <c r="D48" s="5"/>
      <c r="E48" s="5"/>
      <c r="F48" s="5"/>
      <c r="G48" s="5"/>
      <c r="H48" s="5"/>
      <c r="I48" s="5"/>
      <c r="J48" s="5"/>
      <c r="K48" s="4"/>
    </row>
    <row r="49" spans="1:11" x14ac:dyDescent="0.25">
      <c r="A49" s="22" t="s">
        <v>25</v>
      </c>
      <c r="B49" s="22"/>
      <c r="C49" s="22"/>
      <c r="D49" s="22"/>
      <c r="E49" s="22"/>
      <c r="F49" s="22"/>
      <c r="G49" s="22"/>
      <c r="H49" s="23"/>
      <c r="I49" s="23"/>
      <c r="J49" s="23"/>
      <c r="K49" s="2"/>
    </row>
    <row r="50" spans="1:11" x14ac:dyDescent="0.25">
      <c r="A50" s="6" t="s">
        <v>33</v>
      </c>
      <c r="B50" s="22"/>
      <c r="C50" s="22"/>
      <c r="D50" s="22"/>
      <c r="E50" s="22"/>
      <c r="F50" s="22"/>
      <c r="G50" s="22"/>
      <c r="H50" s="23"/>
      <c r="I50" s="23"/>
      <c r="J50" s="23"/>
      <c r="K50" s="2"/>
    </row>
    <row r="51" spans="1:1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1" x14ac:dyDescent="0.25">
      <c r="A52" s="6"/>
      <c r="B52" s="2"/>
      <c r="C52" s="2"/>
      <c r="D52" s="2"/>
      <c r="E52" s="2"/>
      <c r="F52" s="2"/>
      <c r="G52" s="2"/>
      <c r="H52" s="2"/>
      <c r="I52" s="2"/>
      <c r="J52" s="2"/>
    </row>
    <row r="53" spans="1:11" x14ac:dyDescent="0.25">
      <c r="A53" s="56" t="s">
        <v>4</v>
      </c>
      <c r="B53" s="47" t="s">
        <v>37</v>
      </c>
      <c r="C53" s="48"/>
      <c r="D53" s="48"/>
      <c r="E53" s="48"/>
      <c r="F53" s="48"/>
      <c r="G53" s="48"/>
      <c r="H53" s="48"/>
      <c r="I53" s="48"/>
      <c r="J53" s="59"/>
      <c r="K53" s="1"/>
    </row>
    <row r="54" spans="1:11" x14ac:dyDescent="0.25">
      <c r="A54" s="57"/>
      <c r="B54" s="47" t="s">
        <v>89</v>
      </c>
      <c r="C54" s="48"/>
      <c r="D54" s="48"/>
      <c r="E54" s="48"/>
      <c r="F54" s="48"/>
      <c r="G54" s="48"/>
      <c r="H54" s="48"/>
      <c r="I54" s="48"/>
      <c r="J54" s="59"/>
      <c r="K54" s="1"/>
    </row>
    <row r="55" spans="1:11" x14ac:dyDescent="0.25">
      <c r="A55" s="57"/>
      <c r="B55" s="56" t="s">
        <v>11</v>
      </c>
      <c r="C55" s="65" t="s">
        <v>39</v>
      </c>
      <c r="D55" s="60" t="s">
        <v>14</v>
      </c>
      <c r="E55" s="61"/>
      <c r="F55" s="61"/>
      <c r="G55" s="62"/>
      <c r="H55" s="63" t="s">
        <v>15</v>
      </c>
      <c r="I55" s="63"/>
      <c r="J55" s="64"/>
    </row>
    <row r="56" spans="1:11" ht="28.5" x14ac:dyDescent="0.25">
      <c r="A56" s="58"/>
      <c r="B56" s="58"/>
      <c r="C56" s="66"/>
      <c r="D56" s="11" t="s">
        <v>8</v>
      </c>
      <c r="E56" s="11" t="s">
        <v>9</v>
      </c>
      <c r="F56" s="11" t="s">
        <v>20</v>
      </c>
      <c r="G56" s="11" t="s">
        <v>62</v>
      </c>
      <c r="H56" s="19" t="s">
        <v>21</v>
      </c>
      <c r="I56" s="19" t="s">
        <v>22</v>
      </c>
      <c r="J56" s="19" t="s">
        <v>23</v>
      </c>
    </row>
    <row r="57" spans="1:11" x14ac:dyDescent="0.25">
      <c r="A57" s="17">
        <v>1</v>
      </c>
      <c r="B57" s="16" t="s">
        <v>93</v>
      </c>
      <c r="C57" s="16" t="s">
        <v>92</v>
      </c>
      <c r="D57" s="13">
        <v>852</v>
      </c>
      <c r="E57" s="13">
        <v>631</v>
      </c>
      <c r="F57" s="13">
        <v>170</v>
      </c>
      <c r="G57" s="13">
        <v>51</v>
      </c>
      <c r="H57" s="15">
        <f>E57/D57</f>
        <v>0.74061032863849763</v>
      </c>
      <c r="I57" s="15">
        <f>F57/D57</f>
        <v>0.19953051643192488</v>
      </c>
      <c r="J57" s="15">
        <f>G57/D57</f>
        <v>5.9859154929577461E-2</v>
      </c>
    </row>
    <row r="58" spans="1:11" ht="26.25" x14ac:dyDescent="0.25">
      <c r="A58" s="17">
        <v>2</v>
      </c>
      <c r="B58" s="14" t="s">
        <v>94</v>
      </c>
      <c r="C58" s="14" t="s">
        <v>57</v>
      </c>
      <c r="D58" s="13">
        <v>363</v>
      </c>
      <c r="E58" s="13">
        <v>273</v>
      </c>
      <c r="F58" s="13">
        <v>56</v>
      </c>
      <c r="G58" s="13">
        <v>34</v>
      </c>
      <c r="H58" s="15">
        <f t="shared" ref="H58:H66" si="7">E58/D58</f>
        <v>0.75206611570247939</v>
      </c>
      <c r="I58" s="15">
        <f t="shared" ref="I58:I66" si="8">F58/D58</f>
        <v>0.15426997245179064</v>
      </c>
      <c r="J58" s="15">
        <f t="shared" ref="J58:J66" si="9">G58/D58</f>
        <v>9.366391184573003E-2</v>
      </c>
    </row>
    <row r="59" spans="1:11" x14ac:dyDescent="0.25">
      <c r="A59" s="17">
        <v>3</v>
      </c>
      <c r="B59" s="16"/>
      <c r="C59" s="16"/>
      <c r="D59" s="13"/>
      <c r="E59" s="13"/>
      <c r="F59" s="13"/>
      <c r="G59" s="13"/>
      <c r="H59" s="15" t="e">
        <f t="shared" si="7"/>
        <v>#DIV/0!</v>
      </c>
      <c r="I59" s="15" t="e">
        <f t="shared" si="8"/>
        <v>#DIV/0!</v>
      </c>
      <c r="J59" s="15" t="e">
        <f t="shared" si="9"/>
        <v>#DIV/0!</v>
      </c>
    </row>
    <row r="60" spans="1:11" x14ac:dyDescent="0.25">
      <c r="A60" s="17">
        <v>4</v>
      </c>
      <c r="B60" s="16"/>
      <c r="C60" s="16"/>
      <c r="D60" s="13"/>
      <c r="E60" s="13"/>
      <c r="F60" s="13"/>
      <c r="G60" s="13"/>
      <c r="H60" s="15" t="e">
        <f t="shared" si="7"/>
        <v>#DIV/0!</v>
      </c>
      <c r="I60" s="15" t="e">
        <f t="shared" si="8"/>
        <v>#DIV/0!</v>
      </c>
      <c r="J60" s="15" t="e">
        <f t="shared" si="9"/>
        <v>#DIV/0!</v>
      </c>
    </row>
    <row r="61" spans="1:11" x14ac:dyDescent="0.25">
      <c r="A61" s="17">
        <v>5</v>
      </c>
      <c r="B61" s="16"/>
      <c r="C61" s="16"/>
      <c r="D61" s="13"/>
      <c r="E61" s="13"/>
      <c r="F61" s="13"/>
      <c r="G61" s="13"/>
      <c r="H61" s="15" t="e">
        <f t="shared" si="7"/>
        <v>#DIV/0!</v>
      </c>
      <c r="I61" s="15" t="e">
        <f t="shared" si="8"/>
        <v>#DIV/0!</v>
      </c>
      <c r="J61" s="15" t="e">
        <f t="shared" si="9"/>
        <v>#DIV/0!</v>
      </c>
    </row>
    <row r="62" spans="1:11" x14ac:dyDescent="0.25">
      <c r="A62" s="17">
        <v>6</v>
      </c>
      <c r="B62" s="16"/>
      <c r="C62" s="16"/>
      <c r="D62" s="13"/>
      <c r="E62" s="13"/>
      <c r="F62" s="13"/>
      <c r="G62" s="13"/>
      <c r="H62" s="15" t="e">
        <f t="shared" si="7"/>
        <v>#DIV/0!</v>
      </c>
      <c r="I62" s="15" t="e">
        <f t="shared" si="8"/>
        <v>#DIV/0!</v>
      </c>
      <c r="J62" s="15" t="e">
        <f t="shared" si="9"/>
        <v>#DIV/0!</v>
      </c>
    </row>
    <row r="63" spans="1:11" x14ac:dyDescent="0.25">
      <c r="A63" s="17">
        <v>7</v>
      </c>
      <c r="B63" s="16"/>
      <c r="C63" s="16"/>
      <c r="D63" s="13"/>
      <c r="E63" s="13"/>
      <c r="F63" s="13"/>
      <c r="G63" s="13"/>
      <c r="H63" s="15" t="e">
        <f t="shared" si="7"/>
        <v>#DIV/0!</v>
      </c>
      <c r="I63" s="15" t="e">
        <f t="shared" si="8"/>
        <v>#DIV/0!</v>
      </c>
      <c r="J63" s="15" t="e">
        <f t="shared" si="9"/>
        <v>#DIV/0!</v>
      </c>
    </row>
    <row r="64" spans="1:11" x14ac:dyDescent="0.25">
      <c r="A64" s="17">
        <v>8</v>
      </c>
      <c r="B64" s="16"/>
      <c r="C64" s="16"/>
      <c r="D64" s="13"/>
      <c r="E64" s="13"/>
      <c r="F64" s="13"/>
      <c r="G64" s="13"/>
      <c r="H64" s="15" t="e">
        <f t="shared" si="7"/>
        <v>#DIV/0!</v>
      </c>
      <c r="I64" s="15" t="e">
        <f t="shared" si="8"/>
        <v>#DIV/0!</v>
      </c>
      <c r="J64" s="15" t="e">
        <f t="shared" si="9"/>
        <v>#DIV/0!</v>
      </c>
    </row>
    <row r="65" spans="1:11" x14ac:dyDescent="0.25">
      <c r="A65" s="17">
        <v>9</v>
      </c>
      <c r="B65" s="16"/>
      <c r="C65" s="16"/>
      <c r="D65" s="13"/>
      <c r="E65" s="13"/>
      <c r="F65" s="13"/>
      <c r="G65" s="13"/>
      <c r="H65" s="15" t="e">
        <f t="shared" si="7"/>
        <v>#DIV/0!</v>
      </c>
      <c r="I65" s="15" t="e">
        <f t="shared" si="8"/>
        <v>#DIV/0!</v>
      </c>
      <c r="J65" s="15" t="e">
        <f t="shared" si="9"/>
        <v>#DIV/0!</v>
      </c>
    </row>
    <row r="66" spans="1:11" x14ac:dyDescent="0.25">
      <c r="A66" s="17">
        <v>10</v>
      </c>
      <c r="B66" s="16"/>
      <c r="C66" s="16"/>
      <c r="D66" s="13"/>
      <c r="E66" s="13"/>
      <c r="F66" s="13"/>
      <c r="G66" s="13"/>
      <c r="H66" s="15" t="e">
        <f t="shared" si="7"/>
        <v>#DIV/0!</v>
      </c>
      <c r="I66" s="15" t="e">
        <f t="shared" si="8"/>
        <v>#DIV/0!</v>
      </c>
      <c r="J66" s="15" t="e">
        <f t="shared" si="9"/>
        <v>#DIV/0!</v>
      </c>
    </row>
    <row r="67" spans="1:11" x14ac:dyDescent="0.25">
      <c r="A67" s="53" t="s">
        <v>10</v>
      </c>
      <c r="B67" s="54"/>
      <c r="C67" s="55"/>
      <c r="D67" s="13">
        <f>SUM(D57:D66)</f>
        <v>1215</v>
      </c>
      <c r="E67" s="13">
        <f>SUM(E57:E66)</f>
        <v>904</v>
      </c>
      <c r="F67" s="13">
        <f>SUM(F57:F66)</f>
        <v>226</v>
      </c>
      <c r="G67" s="13">
        <f>SUM(G57:G66)</f>
        <v>85</v>
      </c>
      <c r="H67" s="15">
        <f>E67/D67</f>
        <v>0.74403292181069958</v>
      </c>
      <c r="I67" s="15">
        <f>F67/D67</f>
        <v>0.18600823045267489</v>
      </c>
      <c r="J67" s="15">
        <f>G67/D67</f>
        <v>6.9958847736625515E-2</v>
      </c>
    </row>
    <row r="68" spans="1:1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1" x14ac:dyDescent="0.25">
      <c r="A69" s="21" t="s">
        <v>27</v>
      </c>
      <c r="B69" s="8"/>
      <c r="C69" s="8"/>
      <c r="D69" s="8"/>
      <c r="E69" s="8"/>
      <c r="F69" s="8"/>
      <c r="G69" s="8"/>
      <c r="H69" s="8"/>
      <c r="I69" s="8"/>
      <c r="J69" s="8"/>
    </row>
    <row r="70" spans="1:11" x14ac:dyDescent="0.25">
      <c r="A70" s="6" t="s">
        <v>19</v>
      </c>
      <c r="B70" s="8"/>
      <c r="C70" s="8"/>
      <c r="D70" s="8"/>
      <c r="E70" s="8"/>
      <c r="F70" s="8"/>
      <c r="G70" s="8"/>
      <c r="H70" s="8"/>
      <c r="I70" s="8"/>
      <c r="J70" s="8"/>
    </row>
    <row r="71" spans="1:11" x14ac:dyDescent="0.25">
      <c r="A71" s="5" t="s">
        <v>24</v>
      </c>
      <c r="B71" s="8"/>
      <c r="C71" s="8"/>
      <c r="D71" s="8"/>
      <c r="E71" s="8"/>
      <c r="F71" s="8"/>
      <c r="G71" s="8"/>
      <c r="H71" s="8"/>
      <c r="I71" s="8"/>
      <c r="J71" s="8"/>
    </row>
    <row r="72" spans="1:11" x14ac:dyDescent="0.25">
      <c r="A72" s="22" t="s">
        <v>25</v>
      </c>
      <c r="B72" s="8"/>
      <c r="C72" s="8"/>
      <c r="D72" s="8"/>
      <c r="E72" s="8"/>
      <c r="F72" s="8"/>
      <c r="G72" s="8"/>
      <c r="H72" s="8"/>
      <c r="I72" s="8"/>
      <c r="J72" s="8"/>
    </row>
    <row r="73" spans="1:11" x14ac:dyDescent="0.25">
      <c r="A73" s="6" t="s">
        <v>33</v>
      </c>
      <c r="B73" s="24"/>
      <c r="C73" s="24"/>
      <c r="D73" s="24"/>
      <c r="E73" s="24"/>
      <c r="F73" s="24"/>
      <c r="G73" s="24"/>
      <c r="H73" s="24"/>
      <c r="I73" s="24"/>
      <c r="J73" s="24"/>
      <c r="K73" s="1"/>
    </row>
    <row r="74" spans="1:11" x14ac:dyDescent="0.25">
      <c r="A74" s="6"/>
      <c r="B74" s="24"/>
      <c r="C74" s="24"/>
      <c r="D74" s="24"/>
      <c r="E74" s="24"/>
      <c r="F74" s="24"/>
      <c r="G74" s="24"/>
      <c r="H74" s="24"/>
      <c r="I74" s="24"/>
      <c r="J74" s="24"/>
      <c r="K74" s="1"/>
    </row>
    <row r="75" spans="1:11" x14ac:dyDescent="0.25">
      <c r="A75" s="56" t="s">
        <v>4</v>
      </c>
      <c r="B75" s="47" t="s">
        <v>38</v>
      </c>
      <c r="C75" s="48"/>
      <c r="D75" s="48"/>
      <c r="E75" s="48"/>
      <c r="F75" s="48"/>
      <c r="G75" s="48"/>
      <c r="H75" s="48"/>
      <c r="I75" s="48"/>
      <c r="J75" s="59"/>
      <c r="K75" s="1"/>
    </row>
    <row r="76" spans="1:11" x14ac:dyDescent="0.25">
      <c r="A76" s="57"/>
      <c r="B76" s="47" t="s">
        <v>72</v>
      </c>
      <c r="C76" s="48"/>
      <c r="D76" s="48"/>
      <c r="E76" s="48"/>
      <c r="F76" s="48"/>
      <c r="G76" s="48"/>
      <c r="H76" s="48"/>
      <c r="I76" s="48"/>
      <c r="J76" s="59"/>
      <c r="K76" s="1"/>
    </row>
    <row r="77" spans="1:11" x14ac:dyDescent="0.25">
      <c r="A77" s="57"/>
      <c r="B77" s="56" t="s">
        <v>11</v>
      </c>
      <c r="C77" s="65" t="s">
        <v>39</v>
      </c>
      <c r="D77" s="60" t="s">
        <v>14</v>
      </c>
      <c r="E77" s="61"/>
      <c r="F77" s="61"/>
      <c r="G77" s="62"/>
      <c r="H77" s="63" t="s">
        <v>15</v>
      </c>
      <c r="I77" s="63"/>
      <c r="J77" s="64"/>
      <c r="K77" s="2"/>
    </row>
    <row r="78" spans="1:11" ht="28.5" x14ac:dyDescent="0.25">
      <c r="A78" s="58"/>
      <c r="B78" s="58"/>
      <c r="C78" s="66"/>
      <c r="D78" s="11" t="s">
        <v>8</v>
      </c>
      <c r="E78" s="11" t="s">
        <v>9</v>
      </c>
      <c r="F78" s="11" t="s">
        <v>20</v>
      </c>
      <c r="G78" s="11" t="s">
        <v>62</v>
      </c>
      <c r="H78" s="19" t="s">
        <v>21</v>
      </c>
      <c r="I78" s="19" t="s">
        <v>22</v>
      </c>
      <c r="J78" s="19" t="s">
        <v>23</v>
      </c>
      <c r="K78" s="2"/>
    </row>
    <row r="79" spans="1:11" x14ac:dyDescent="0.25">
      <c r="A79" s="17">
        <v>1</v>
      </c>
      <c r="B79" s="16" t="s">
        <v>95</v>
      </c>
      <c r="C79" s="16" t="s">
        <v>58</v>
      </c>
      <c r="D79" s="13">
        <v>251</v>
      </c>
      <c r="E79" s="13">
        <v>165</v>
      </c>
      <c r="F79" s="13">
        <v>22</v>
      </c>
      <c r="G79" s="13">
        <v>64</v>
      </c>
      <c r="H79" s="15">
        <f>E79/D79</f>
        <v>0.65737051792828682</v>
      </c>
      <c r="I79" s="15">
        <f>F79/D79</f>
        <v>8.7649402390438252E-2</v>
      </c>
      <c r="J79" s="15">
        <f>G79/D79</f>
        <v>0.2549800796812749</v>
      </c>
    </row>
    <row r="80" spans="1:11" x14ac:dyDescent="0.25">
      <c r="A80" s="17">
        <v>2</v>
      </c>
      <c r="B80" s="14" t="s">
        <v>96</v>
      </c>
      <c r="C80" s="14" t="s">
        <v>46</v>
      </c>
      <c r="D80" s="13">
        <v>120</v>
      </c>
      <c r="E80" s="13">
        <v>110</v>
      </c>
      <c r="F80" s="13">
        <v>8</v>
      </c>
      <c r="G80" s="13">
        <v>2</v>
      </c>
      <c r="H80" s="15">
        <f t="shared" ref="H80:H88" si="10">E80/D80</f>
        <v>0.91666666666666663</v>
      </c>
      <c r="I80" s="15">
        <f t="shared" ref="I80:I88" si="11">F80/D80</f>
        <v>6.6666666666666666E-2</v>
      </c>
      <c r="J80" s="15">
        <f t="shared" ref="J80:J88" si="12">G80/D80</f>
        <v>1.6666666666666666E-2</v>
      </c>
    </row>
    <row r="81" spans="1:11" x14ac:dyDescent="0.25">
      <c r="A81" s="17">
        <v>3</v>
      </c>
      <c r="B81" s="16"/>
      <c r="C81" s="16"/>
      <c r="D81" s="13"/>
      <c r="E81" s="13"/>
      <c r="F81" s="13"/>
      <c r="G81" s="13"/>
      <c r="H81" s="15" t="e">
        <f t="shared" si="10"/>
        <v>#DIV/0!</v>
      </c>
      <c r="I81" s="15" t="e">
        <f t="shared" si="11"/>
        <v>#DIV/0!</v>
      </c>
      <c r="J81" s="15" t="e">
        <f t="shared" si="12"/>
        <v>#DIV/0!</v>
      </c>
    </row>
    <row r="82" spans="1:11" x14ac:dyDescent="0.25">
      <c r="A82" s="17">
        <v>4</v>
      </c>
      <c r="B82" s="16"/>
      <c r="C82" s="16"/>
      <c r="D82" s="13"/>
      <c r="E82" s="13"/>
      <c r="F82" s="13"/>
      <c r="G82" s="13"/>
      <c r="H82" s="15" t="e">
        <f t="shared" si="10"/>
        <v>#DIV/0!</v>
      </c>
      <c r="I82" s="15" t="e">
        <f t="shared" si="11"/>
        <v>#DIV/0!</v>
      </c>
      <c r="J82" s="15" t="e">
        <f t="shared" si="12"/>
        <v>#DIV/0!</v>
      </c>
    </row>
    <row r="83" spans="1:11" x14ac:dyDescent="0.25">
      <c r="A83" s="17">
        <v>5</v>
      </c>
      <c r="B83" s="16"/>
      <c r="C83" s="16"/>
      <c r="D83" s="13"/>
      <c r="E83" s="13"/>
      <c r="F83" s="13"/>
      <c r="G83" s="13"/>
      <c r="H83" s="15" t="e">
        <f t="shared" si="10"/>
        <v>#DIV/0!</v>
      </c>
      <c r="I83" s="15" t="e">
        <f t="shared" si="11"/>
        <v>#DIV/0!</v>
      </c>
      <c r="J83" s="15" t="e">
        <f t="shared" si="12"/>
        <v>#DIV/0!</v>
      </c>
    </row>
    <row r="84" spans="1:11" x14ac:dyDescent="0.25">
      <c r="A84" s="17">
        <v>6</v>
      </c>
      <c r="B84" s="16"/>
      <c r="C84" s="16"/>
      <c r="D84" s="13"/>
      <c r="E84" s="13"/>
      <c r="F84" s="13"/>
      <c r="G84" s="13"/>
      <c r="H84" s="15" t="e">
        <f t="shared" si="10"/>
        <v>#DIV/0!</v>
      </c>
      <c r="I84" s="15" t="e">
        <f t="shared" si="11"/>
        <v>#DIV/0!</v>
      </c>
      <c r="J84" s="15" t="e">
        <f t="shared" si="12"/>
        <v>#DIV/0!</v>
      </c>
    </row>
    <row r="85" spans="1:11" x14ac:dyDescent="0.25">
      <c r="A85" s="17">
        <v>7</v>
      </c>
      <c r="B85" s="16"/>
      <c r="C85" s="16"/>
      <c r="D85" s="13"/>
      <c r="E85" s="13"/>
      <c r="F85" s="13"/>
      <c r="G85" s="13"/>
      <c r="H85" s="15" t="e">
        <f t="shared" si="10"/>
        <v>#DIV/0!</v>
      </c>
      <c r="I85" s="15" t="e">
        <f t="shared" si="11"/>
        <v>#DIV/0!</v>
      </c>
      <c r="J85" s="15" t="e">
        <f t="shared" si="12"/>
        <v>#DIV/0!</v>
      </c>
    </row>
    <row r="86" spans="1:11" x14ac:dyDescent="0.25">
      <c r="A86" s="17">
        <v>8</v>
      </c>
      <c r="B86" s="16"/>
      <c r="C86" s="16"/>
      <c r="D86" s="13"/>
      <c r="E86" s="13"/>
      <c r="F86" s="13"/>
      <c r="G86" s="13"/>
      <c r="H86" s="15" t="e">
        <f t="shared" si="10"/>
        <v>#DIV/0!</v>
      </c>
      <c r="I86" s="15" t="e">
        <f t="shared" si="11"/>
        <v>#DIV/0!</v>
      </c>
      <c r="J86" s="15" t="e">
        <f t="shared" si="12"/>
        <v>#DIV/0!</v>
      </c>
    </row>
    <row r="87" spans="1:11" x14ac:dyDescent="0.25">
      <c r="A87" s="17">
        <v>9</v>
      </c>
      <c r="B87" s="16"/>
      <c r="C87" s="16"/>
      <c r="D87" s="13"/>
      <c r="E87" s="13"/>
      <c r="F87" s="13"/>
      <c r="G87" s="13"/>
      <c r="H87" s="15" t="e">
        <f t="shared" si="10"/>
        <v>#DIV/0!</v>
      </c>
      <c r="I87" s="15" t="e">
        <f t="shared" si="11"/>
        <v>#DIV/0!</v>
      </c>
      <c r="J87" s="15" t="e">
        <f t="shared" si="12"/>
        <v>#DIV/0!</v>
      </c>
    </row>
    <row r="88" spans="1:11" x14ac:dyDescent="0.25">
      <c r="A88" s="17">
        <v>10</v>
      </c>
      <c r="B88" s="16"/>
      <c r="C88" s="16"/>
      <c r="D88" s="13"/>
      <c r="E88" s="13"/>
      <c r="F88" s="13"/>
      <c r="G88" s="13"/>
      <c r="H88" s="15" t="e">
        <f t="shared" si="10"/>
        <v>#DIV/0!</v>
      </c>
      <c r="I88" s="15" t="e">
        <f t="shared" si="11"/>
        <v>#DIV/0!</v>
      </c>
      <c r="J88" s="15" t="e">
        <f t="shared" si="12"/>
        <v>#DIV/0!</v>
      </c>
    </row>
    <row r="89" spans="1:11" x14ac:dyDescent="0.25">
      <c r="A89" s="53" t="s">
        <v>10</v>
      </c>
      <c r="B89" s="54"/>
      <c r="C89" s="55"/>
      <c r="D89" s="13">
        <f>SUM(D79:D88)</f>
        <v>371</v>
      </c>
      <c r="E89" s="13">
        <f>SUM(E79:E88)</f>
        <v>275</v>
      </c>
      <c r="F89" s="13">
        <f>SUM(F79:F88)</f>
        <v>30</v>
      </c>
      <c r="G89" s="13">
        <f>SUM(G79:G88)</f>
        <v>66</v>
      </c>
      <c r="H89" s="15">
        <f>E89/D89</f>
        <v>0.74123989218328845</v>
      </c>
      <c r="I89" s="15">
        <f>F89/D89</f>
        <v>8.0862533692722366E-2</v>
      </c>
      <c r="J89" s="15">
        <f>G89/D89</f>
        <v>0.17789757412398921</v>
      </c>
    </row>
    <row r="90" spans="1:11" x14ac:dyDescent="0.25">
      <c r="A90" s="6"/>
      <c r="B90" s="24"/>
      <c r="C90" s="24"/>
      <c r="D90" s="24"/>
      <c r="E90" s="24"/>
      <c r="F90" s="24"/>
      <c r="G90" s="24"/>
      <c r="H90" s="24"/>
      <c r="I90" s="24"/>
      <c r="J90" s="24"/>
      <c r="K90" s="1"/>
    </row>
    <row r="91" spans="1:11" x14ac:dyDescent="0.25">
      <c r="A91" s="21" t="s">
        <v>27</v>
      </c>
      <c r="B91" s="8"/>
      <c r="C91" s="8"/>
      <c r="D91" s="8"/>
      <c r="E91" s="8"/>
      <c r="F91" s="8"/>
      <c r="G91" s="8"/>
      <c r="H91" s="8"/>
      <c r="I91" s="24"/>
      <c r="J91" s="24"/>
      <c r="K91" s="1"/>
    </row>
    <row r="92" spans="1:11" x14ac:dyDescent="0.25">
      <c r="A92" s="6" t="s">
        <v>19</v>
      </c>
      <c r="B92" s="8"/>
      <c r="C92" s="8"/>
      <c r="D92" s="8"/>
      <c r="E92" s="8"/>
      <c r="F92" s="8"/>
      <c r="G92" s="8"/>
      <c r="H92" s="8"/>
      <c r="I92" s="24"/>
      <c r="J92" s="24"/>
      <c r="K92" s="1"/>
    </row>
    <row r="93" spans="1:11" x14ac:dyDescent="0.25">
      <c r="A93" s="5" t="s">
        <v>24</v>
      </c>
      <c r="B93" s="8"/>
      <c r="C93" s="8"/>
      <c r="D93" s="8"/>
      <c r="E93" s="8"/>
      <c r="F93" s="8"/>
      <c r="G93" s="8"/>
      <c r="H93" s="8"/>
      <c r="I93" s="24"/>
      <c r="J93" s="24"/>
      <c r="K93" s="1"/>
    </row>
    <row r="94" spans="1:11" x14ac:dyDescent="0.25">
      <c r="A94" s="22" t="s">
        <v>25</v>
      </c>
      <c r="B94" s="8"/>
      <c r="C94" s="8"/>
      <c r="D94" s="8"/>
      <c r="E94" s="8"/>
      <c r="F94" s="8"/>
      <c r="G94" s="8"/>
      <c r="H94" s="8"/>
      <c r="I94" s="24"/>
      <c r="J94" s="24"/>
      <c r="K94" s="1"/>
    </row>
    <row r="95" spans="1:11" x14ac:dyDescent="0.25">
      <c r="A95" s="6" t="s">
        <v>33</v>
      </c>
      <c r="B95" s="24"/>
      <c r="C95" s="24"/>
      <c r="D95" s="24"/>
      <c r="E95" s="24"/>
      <c r="F95" s="24"/>
      <c r="G95" s="24"/>
      <c r="H95" s="24"/>
      <c r="I95" s="24"/>
      <c r="J95" s="24"/>
      <c r="K95" s="1"/>
    </row>
    <row r="96" spans="1:11" x14ac:dyDescent="0.25">
      <c r="A96" s="6"/>
      <c r="B96" s="24"/>
      <c r="C96" s="24"/>
      <c r="D96" s="24"/>
      <c r="E96" s="24"/>
      <c r="F96" s="24"/>
      <c r="G96" s="24"/>
      <c r="H96" s="24"/>
      <c r="I96" s="24"/>
      <c r="J96" s="24"/>
      <c r="K96" s="1"/>
    </row>
    <row r="97" spans="1:11" x14ac:dyDescent="0.25">
      <c r="A97" s="6"/>
      <c r="B97" s="22"/>
      <c r="C97" s="22"/>
      <c r="D97" s="22"/>
      <c r="E97" s="22"/>
      <c r="F97" s="22"/>
      <c r="G97" s="22"/>
      <c r="H97" s="23"/>
      <c r="I97" s="23"/>
      <c r="J97" s="23"/>
      <c r="K97" s="2"/>
    </row>
    <row r="98" spans="1:11" x14ac:dyDescent="0.25">
      <c r="A98" s="56" t="s">
        <v>4</v>
      </c>
      <c r="B98" s="47" t="s">
        <v>49</v>
      </c>
      <c r="C98" s="48"/>
      <c r="D98" s="48"/>
      <c r="E98" s="48"/>
      <c r="F98" s="48"/>
      <c r="G98" s="48"/>
      <c r="H98" s="48"/>
      <c r="I98" s="48"/>
      <c r="J98" s="59"/>
    </row>
    <row r="99" spans="1:11" x14ac:dyDescent="0.25">
      <c r="A99" s="57"/>
      <c r="B99" s="47" t="s">
        <v>65</v>
      </c>
      <c r="C99" s="48"/>
      <c r="D99" s="48"/>
      <c r="E99" s="48"/>
      <c r="F99" s="48"/>
      <c r="G99" s="48"/>
      <c r="H99" s="48"/>
      <c r="I99" s="48"/>
      <c r="J99" s="59"/>
    </row>
    <row r="100" spans="1:11" x14ac:dyDescent="0.25">
      <c r="A100" s="57"/>
      <c r="B100" s="56" t="s">
        <v>11</v>
      </c>
      <c r="C100" s="65" t="s">
        <v>39</v>
      </c>
      <c r="D100" s="60" t="s">
        <v>14</v>
      </c>
      <c r="E100" s="61"/>
      <c r="F100" s="61"/>
      <c r="G100" s="62"/>
      <c r="H100" s="63" t="s">
        <v>15</v>
      </c>
      <c r="I100" s="63"/>
      <c r="J100" s="64"/>
    </row>
    <row r="101" spans="1:11" ht="28.5" x14ac:dyDescent="0.25">
      <c r="A101" s="58"/>
      <c r="B101" s="58"/>
      <c r="C101" s="66"/>
      <c r="D101" s="11" t="s">
        <v>8</v>
      </c>
      <c r="E101" s="11" t="s">
        <v>9</v>
      </c>
      <c r="F101" s="11" t="s">
        <v>20</v>
      </c>
      <c r="G101" s="11" t="s">
        <v>62</v>
      </c>
      <c r="H101" s="19" t="s">
        <v>21</v>
      </c>
      <c r="I101" s="19" t="s">
        <v>22</v>
      </c>
      <c r="J101" s="19" t="s">
        <v>23</v>
      </c>
    </row>
    <row r="102" spans="1:11" x14ac:dyDescent="0.25">
      <c r="A102" s="17">
        <v>1</v>
      </c>
      <c r="B102" s="16" t="s">
        <v>98</v>
      </c>
      <c r="C102" s="16" t="s">
        <v>40</v>
      </c>
      <c r="D102" s="13">
        <v>50</v>
      </c>
      <c r="E102" s="13">
        <v>35</v>
      </c>
      <c r="F102" s="13">
        <v>10</v>
      </c>
      <c r="G102" s="13">
        <v>5</v>
      </c>
      <c r="H102" s="15">
        <f>E102/D102</f>
        <v>0.7</v>
      </c>
      <c r="I102" s="15">
        <f>F102/D102</f>
        <v>0.2</v>
      </c>
      <c r="J102" s="15">
        <f>G102/D102</f>
        <v>0.1</v>
      </c>
    </row>
    <row r="103" spans="1:11" x14ac:dyDescent="0.25">
      <c r="A103" s="17">
        <v>2</v>
      </c>
      <c r="B103" s="16" t="s">
        <v>97</v>
      </c>
      <c r="C103" s="16" t="s">
        <v>48</v>
      </c>
      <c r="D103" s="13">
        <v>97</v>
      </c>
      <c r="E103" s="13">
        <v>51</v>
      </c>
      <c r="F103" s="13">
        <v>17</v>
      </c>
      <c r="G103" s="13">
        <v>29</v>
      </c>
      <c r="H103" s="15">
        <f t="shared" ref="H103:H111" si="13">E103/D103</f>
        <v>0.52577319587628868</v>
      </c>
      <c r="I103" s="15">
        <f t="shared" ref="I103:I111" si="14">F103/D103</f>
        <v>0.17525773195876287</v>
      </c>
      <c r="J103" s="15">
        <f t="shared" ref="J103:J111" si="15">G103/D103</f>
        <v>0.29896907216494845</v>
      </c>
    </row>
    <row r="104" spans="1:11" x14ac:dyDescent="0.25">
      <c r="A104" s="17">
        <v>3</v>
      </c>
      <c r="B104" s="16"/>
      <c r="C104" s="16"/>
      <c r="D104" s="13"/>
      <c r="E104" s="13"/>
      <c r="F104" s="13"/>
      <c r="G104" s="13"/>
      <c r="H104" s="15" t="e">
        <f t="shared" si="13"/>
        <v>#DIV/0!</v>
      </c>
      <c r="I104" s="15" t="e">
        <f t="shared" si="14"/>
        <v>#DIV/0!</v>
      </c>
      <c r="J104" s="15" t="e">
        <f t="shared" si="15"/>
        <v>#DIV/0!</v>
      </c>
    </row>
    <row r="105" spans="1:11" x14ac:dyDescent="0.25">
      <c r="A105" s="17">
        <v>4</v>
      </c>
      <c r="B105" s="16"/>
      <c r="C105" s="16"/>
      <c r="D105" s="13"/>
      <c r="E105" s="13"/>
      <c r="F105" s="13"/>
      <c r="G105" s="13"/>
      <c r="H105" s="15" t="e">
        <f t="shared" si="13"/>
        <v>#DIV/0!</v>
      </c>
      <c r="I105" s="15" t="e">
        <f t="shared" si="14"/>
        <v>#DIV/0!</v>
      </c>
      <c r="J105" s="15" t="e">
        <f t="shared" si="15"/>
        <v>#DIV/0!</v>
      </c>
    </row>
    <row r="106" spans="1:11" x14ac:dyDescent="0.25">
      <c r="A106" s="17">
        <v>5</v>
      </c>
      <c r="B106" s="16"/>
      <c r="C106" s="16"/>
      <c r="D106" s="13"/>
      <c r="E106" s="13"/>
      <c r="F106" s="13"/>
      <c r="G106" s="13"/>
      <c r="H106" s="15" t="e">
        <f t="shared" si="13"/>
        <v>#DIV/0!</v>
      </c>
      <c r="I106" s="15" t="e">
        <f t="shared" si="14"/>
        <v>#DIV/0!</v>
      </c>
      <c r="J106" s="15" t="e">
        <f t="shared" si="15"/>
        <v>#DIV/0!</v>
      </c>
    </row>
    <row r="107" spans="1:11" x14ac:dyDescent="0.25">
      <c r="A107" s="17">
        <v>6</v>
      </c>
      <c r="B107" s="16"/>
      <c r="C107" s="16"/>
      <c r="D107" s="13"/>
      <c r="E107" s="13"/>
      <c r="F107" s="13"/>
      <c r="G107" s="13"/>
      <c r="H107" s="15" t="e">
        <f t="shared" si="13"/>
        <v>#DIV/0!</v>
      </c>
      <c r="I107" s="15" t="e">
        <f t="shared" si="14"/>
        <v>#DIV/0!</v>
      </c>
      <c r="J107" s="15" t="e">
        <f t="shared" si="15"/>
        <v>#DIV/0!</v>
      </c>
    </row>
    <row r="108" spans="1:11" x14ac:dyDescent="0.25">
      <c r="A108" s="17">
        <v>7</v>
      </c>
      <c r="B108" s="16"/>
      <c r="C108" s="16"/>
      <c r="D108" s="13"/>
      <c r="E108" s="13"/>
      <c r="F108" s="13"/>
      <c r="G108" s="13"/>
      <c r="H108" s="15" t="e">
        <f t="shared" si="13"/>
        <v>#DIV/0!</v>
      </c>
      <c r="I108" s="15" t="e">
        <f t="shared" si="14"/>
        <v>#DIV/0!</v>
      </c>
      <c r="J108" s="15" t="e">
        <f t="shared" si="15"/>
        <v>#DIV/0!</v>
      </c>
    </row>
    <row r="109" spans="1:11" x14ac:dyDescent="0.25">
      <c r="A109" s="17">
        <v>8</v>
      </c>
      <c r="B109" s="16"/>
      <c r="C109" s="16"/>
      <c r="D109" s="13"/>
      <c r="E109" s="13"/>
      <c r="F109" s="13"/>
      <c r="G109" s="13"/>
      <c r="H109" s="15" t="e">
        <f t="shared" si="13"/>
        <v>#DIV/0!</v>
      </c>
      <c r="I109" s="15" t="e">
        <f t="shared" si="14"/>
        <v>#DIV/0!</v>
      </c>
      <c r="J109" s="15" t="e">
        <f t="shared" si="15"/>
        <v>#DIV/0!</v>
      </c>
    </row>
    <row r="110" spans="1:11" x14ac:dyDescent="0.25">
      <c r="A110" s="17">
        <v>9</v>
      </c>
      <c r="B110" s="16"/>
      <c r="C110" s="16"/>
      <c r="D110" s="13"/>
      <c r="E110" s="13"/>
      <c r="F110" s="13"/>
      <c r="G110" s="13"/>
      <c r="H110" s="15" t="e">
        <f t="shared" si="13"/>
        <v>#DIV/0!</v>
      </c>
      <c r="I110" s="15" t="e">
        <f t="shared" si="14"/>
        <v>#DIV/0!</v>
      </c>
      <c r="J110" s="15" t="e">
        <f t="shared" si="15"/>
        <v>#DIV/0!</v>
      </c>
    </row>
    <row r="111" spans="1:11" x14ac:dyDescent="0.25">
      <c r="A111" s="17">
        <v>10</v>
      </c>
      <c r="B111" s="16"/>
      <c r="C111" s="16"/>
      <c r="D111" s="13"/>
      <c r="E111" s="13"/>
      <c r="F111" s="13"/>
      <c r="G111" s="13"/>
      <c r="H111" s="15" t="e">
        <f t="shared" si="13"/>
        <v>#DIV/0!</v>
      </c>
      <c r="I111" s="15" t="e">
        <f t="shared" si="14"/>
        <v>#DIV/0!</v>
      </c>
      <c r="J111" s="15" t="e">
        <f t="shared" si="15"/>
        <v>#DIV/0!</v>
      </c>
    </row>
    <row r="112" spans="1:11" x14ac:dyDescent="0.25">
      <c r="A112" s="53" t="s">
        <v>10</v>
      </c>
      <c r="B112" s="54"/>
      <c r="C112" s="55"/>
      <c r="D112" s="13">
        <f>SUM(D102:D111)</f>
        <v>147</v>
      </c>
      <c r="E112" s="13">
        <f>SUM(E102:E111)</f>
        <v>86</v>
      </c>
      <c r="F112" s="13">
        <f>SUM(F102:F111)</f>
        <v>27</v>
      </c>
      <c r="G112" s="13">
        <f>SUM(G102:G111)</f>
        <v>34</v>
      </c>
      <c r="H112" s="15">
        <f>E112/D112</f>
        <v>0.58503401360544216</v>
      </c>
      <c r="I112" s="15">
        <f>F112/D112</f>
        <v>0.18367346938775511</v>
      </c>
      <c r="J112" s="15">
        <f>G112/D112</f>
        <v>0.23129251700680273</v>
      </c>
    </row>
    <row r="113" spans="1:10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 x14ac:dyDescent="0.25">
      <c r="A114" s="21" t="s">
        <v>27</v>
      </c>
      <c r="B114" s="8"/>
      <c r="C114" s="8"/>
      <c r="D114" s="8"/>
      <c r="E114" s="8"/>
      <c r="F114" s="8"/>
      <c r="G114" s="8"/>
      <c r="H114" s="8"/>
      <c r="I114" s="8"/>
      <c r="J114" s="8"/>
    </row>
    <row r="115" spans="1:10" x14ac:dyDescent="0.25">
      <c r="A115" s="6" t="s">
        <v>19</v>
      </c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1:10" x14ac:dyDescent="0.25">
      <c r="A116" s="5" t="s">
        <v>24</v>
      </c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x14ac:dyDescent="0.25">
      <c r="A117" s="22" t="s">
        <v>25</v>
      </c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x14ac:dyDescent="0.25">
      <c r="A118" s="6" t="s">
        <v>33</v>
      </c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6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25">
      <c r="A121" s="56" t="s">
        <v>4</v>
      </c>
      <c r="B121" s="47" t="s">
        <v>70</v>
      </c>
      <c r="C121" s="48"/>
      <c r="D121" s="48"/>
      <c r="E121" s="48"/>
      <c r="F121" s="48"/>
      <c r="G121" s="48"/>
      <c r="H121" s="48"/>
      <c r="I121" s="48"/>
      <c r="J121" s="59"/>
    </row>
    <row r="122" spans="1:10" x14ac:dyDescent="0.25">
      <c r="A122" s="57"/>
      <c r="B122" s="47" t="s">
        <v>69</v>
      </c>
      <c r="C122" s="48"/>
      <c r="D122" s="48"/>
      <c r="E122" s="48"/>
      <c r="F122" s="48"/>
      <c r="G122" s="48"/>
      <c r="H122" s="48"/>
      <c r="I122" s="48"/>
      <c r="J122" s="59"/>
    </row>
    <row r="123" spans="1:10" x14ac:dyDescent="0.25">
      <c r="A123" s="57"/>
      <c r="B123" s="56" t="s">
        <v>11</v>
      </c>
      <c r="C123" s="65" t="s">
        <v>39</v>
      </c>
      <c r="D123" s="60" t="s">
        <v>14</v>
      </c>
      <c r="E123" s="61"/>
      <c r="F123" s="61"/>
      <c r="G123" s="62"/>
      <c r="H123" s="63" t="s">
        <v>15</v>
      </c>
      <c r="I123" s="63"/>
      <c r="J123" s="64"/>
    </row>
    <row r="124" spans="1:10" ht="28.5" x14ac:dyDescent="0.25">
      <c r="A124" s="58"/>
      <c r="B124" s="58"/>
      <c r="C124" s="66"/>
      <c r="D124" s="11" t="s">
        <v>8</v>
      </c>
      <c r="E124" s="11" t="s">
        <v>9</v>
      </c>
      <c r="F124" s="11" t="s">
        <v>20</v>
      </c>
      <c r="G124" s="11" t="s">
        <v>62</v>
      </c>
      <c r="H124" s="19" t="s">
        <v>21</v>
      </c>
      <c r="I124" s="19" t="s">
        <v>22</v>
      </c>
      <c r="J124" s="19" t="s">
        <v>23</v>
      </c>
    </row>
    <row r="125" spans="1:10" ht="26.25" x14ac:dyDescent="0.25">
      <c r="A125" s="17">
        <v>1</v>
      </c>
      <c r="B125" s="14" t="s">
        <v>99</v>
      </c>
      <c r="C125" s="16" t="s">
        <v>48</v>
      </c>
      <c r="D125" s="13">
        <v>20</v>
      </c>
      <c r="E125" s="13">
        <v>18</v>
      </c>
      <c r="F125" s="13">
        <v>1</v>
      </c>
      <c r="G125" s="13">
        <v>1</v>
      </c>
      <c r="H125" s="25">
        <f>E125/D125</f>
        <v>0.9</v>
      </c>
      <c r="I125" s="25">
        <f>F125/D125</f>
        <v>0.05</v>
      </c>
      <c r="J125" s="25">
        <f>G125/D125</f>
        <v>0.05</v>
      </c>
    </row>
    <row r="126" spans="1:10" x14ac:dyDescent="0.25">
      <c r="A126" s="17">
        <v>2</v>
      </c>
      <c r="B126" s="14"/>
      <c r="C126" s="14"/>
      <c r="D126" s="13"/>
      <c r="E126" s="13"/>
      <c r="F126" s="13"/>
      <c r="G126" s="13"/>
      <c r="H126" s="25" t="e">
        <f t="shared" ref="H126:H134" si="16">E126/D126</f>
        <v>#DIV/0!</v>
      </c>
      <c r="I126" s="25" t="e">
        <f t="shared" ref="I126:I134" si="17">F126/D126</f>
        <v>#DIV/0!</v>
      </c>
      <c r="J126" s="25" t="e">
        <f t="shared" ref="J126:J134" si="18">G126/D126</f>
        <v>#DIV/0!</v>
      </c>
    </row>
    <row r="127" spans="1:10" x14ac:dyDescent="0.25">
      <c r="A127" s="17">
        <v>3</v>
      </c>
      <c r="B127" s="16"/>
      <c r="C127" s="16"/>
      <c r="D127" s="13"/>
      <c r="E127" s="13"/>
      <c r="F127" s="13"/>
      <c r="G127" s="13"/>
      <c r="H127" s="25" t="e">
        <f t="shared" si="16"/>
        <v>#DIV/0!</v>
      </c>
      <c r="I127" s="25" t="e">
        <f t="shared" si="17"/>
        <v>#DIV/0!</v>
      </c>
      <c r="J127" s="25" t="e">
        <f t="shared" si="18"/>
        <v>#DIV/0!</v>
      </c>
    </row>
    <row r="128" spans="1:10" x14ac:dyDescent="0.25">
      <c r="A128" s="17">
        <v>4</v>
      </c>
      <c r="B128" s="16"/>
      <c r="C128" s="16"/>
      <c r="D128" s="13"/>
      <c r="E128" s="13"/>
      <c r="F128" s="13"/>
      <c r="G128" s="13"/>
      <c r="H128" s="25" t="e">
        <f t="shared" si="16"/>
        <v>#DIV/0!</v>
      </c>
      <c r="I128" s="25" t="e">
        <f t="shared" si="17"/>
        <v>#DIV/0!</v>
      </c>
      <c r="J128" s="25" t="e">
        <f t="shared" si="18"/>
        <v>#DIV/0!</v>
      </c>
    </row>
    <row r="129" spans="1:10" x14ac:dyDescent="0.25">
      <c r="A129" s="17">
        <v>5</v>
      </c>
      <c r="B129" s="16"/>
      <c r="C129" s="16"/>
      <c r="D129" s="13"/>
      <c r="E129" s="13"/>
      <c r="F129" s="13"/>
      <c r="G129" s="13"/>
      <c r="H129" s="25" t="e">
        <f t="shared" si="16"/>
        <v>#DIV/0!</v>
      </c>
      <c r="I129" s="25" t="e">
        <f t="shared" si="17"/>
        <v>#DIV/0!</v>
      </c>
      <c r="J129" s="25" t="e">
        <f t="shared" si="18"/>
        <v>#DIV/0!</v>
      </c>
    </row>
    <row r="130" spans="1:10" x14ac:dyDescent="0.25">
      <c r="A130" s="17">
        <v>6</v>
      </c>
      <c r="B130" s="16"/>
      <c r="C130" s="16"/>
      <c r="D130" s="13"/>
      <c r="E130" s="13"/>
      <c r="F130" s="13"/>
      <c r="G130" s="13"/>
      <c r="H130" s="25" t="e">
        <f t="shared" si="16"/>
        <v>#DIV/0!</v>
      </c>
      <c r="I130" s="25" t="e">
        <f t="shared" si="17"/>
        <v>#DIV/0!</v>
      </c>
      <c r="J130" s="25" t="e">
        <f t="shared" si="18"/>
        <v>#DIV/0!</v>
      </c>
    </row>
    <row r="131" spans="1:10" x14ac:dyDescent="0.25">
      <c r="A131" s="17">
        <v>7</v>
      </c>
      <c r="B131" s="16"/>
      <c r="C131" s="16"/>
      <c r="D131" s="13"/>
      <c r="E131" s="13"/>
      <c r="F131" s="13"/>
      <c r="G131" s="13"/>
      <c r="H131" s="25" t="e">
        <f t="shared" si="16"/>
        <v>#DIV/0!</v>
      </c>
      <c r="I131" s="25" t="e">
        <f t="shared" si="17"/>
        <v>#DIV/0!</v>
      </c>
      <c r="J131" s="25" t="e">
        <f t="shared" si="18"/>
        <v>#DIV/0!</v>
      </c>
    </row>
    <row r="132" spans="1:10" x14ac:dyDescent="0.25">
      <c r="A132" s="17">
        <v>8</v>
      </c>
      <c r="B132" s="16"/>
      <c r="C132" s="16"/>
      <c r="D132" s="13"/>
      <c r="E132" s="13"/>
      <c r="F132" s="13"/>
      <c r="G132" s="13"/>
      <c r="H132" s="25" t="e">
        <f t="shared" si="16"/>
        <v>#DIV/0!</v>
      </c>
      <c r="I132" s="25" t="e">
        <f t="shared" si="17"/>
        <v>#DIV/0!</v>
      </c>
      <c r="J132" s="25" t="e">
        <f t="shared" si="18"/>
        <v>#DIV/0!</v>
      </c>
    </row>
    <row r="133" spans="1:10" x14ac:dyDescent="0.25">
      <c r="A133" s="17">
        <v>9</v>
      </c>
      <c r="B133" s="16"/>
      <c r="C133" s="16"/>
      <c r="D133" s="13"/>
      <c r="E133" s="13"/>
      <c r="F133" s="13"/>
      <c r="G133" s="13"/>
      <c r="H133" s="25" t="e">
        <f t="shared" si="16"/>
        <v>#DIV/0!</v>
      </c>
      <c r="I133" s="25" t="e">
        <f t="shared" si="17"/>
        <v>#DIV/0!</v>
      </c>
      <c r="J133" s="25" t="e">
        <f t="shared" si="18"/>
        <v>#DIV/0!</v>
      </c>
    </row>
    <row r="134" spans="1:10" x14ac:dyDescent="0.25">
      <c r="A134" s="17">
        <v>10</v>
      </c>
      <c r="B134" s="16"/>
      <c r="C134" s="16"/>
      <c r="D134" s="13"/>
      <c r="E134" s="13"/>
      <c r="F134" s="13"/>
      <c r="G134" s="13"/>
      <c r="H134" s="25" t="e">
        <f t="shared" si="16"/>
        <v>#DIV/0!</v>
      </c>
      <c r="I134" s="25" t="e">
        <f t="shared" si="17"/>
        <v>#DIV/0!</v>
      </c>
      <c r="J134" s="25" t="e">
        <f t="shared" si="18"/>
        <v>#DIV/0!</v>
      </c>
    </row>
    <row r="135" spans="1:10" x14ac:dyDescent="0.25">
      <c r="A135" s="53" t="s">
        <v>10</v>
      </c>
      <c r="B135" s="54"/>
      <c r="C135" s="55"/>
      <c r="D135" s="13">
        <f>SUM(D125:D134)</f>
        <v>20</v>
      </c>
      <c r="E135" s="13">
        <f>SUM(E125:E134)</f>
        <v>18</v>
      </c>
      <c r="F135" s="13">
        <f>SUM(F125:F134)</f>
        <v>1</v>
      </c>
      <c r="G135" s="13">
        <f>SUM(G125:G134)</f>
        <v>1</v>
      </c>
      <c r="H135" s="15">
        <f>E135/D135</f>
        <v>0.9</v>
      </c>
      <c r="I135" s="15">
        <f>F135/D135</f>
        <v>0.05</v>
      </c>
      <c r="J135" s="15">
        <f>G135/D135</f>
        <v>0.05</v>
      </c>
    </row>
    <row r="136" spans="1:10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5">
      <c r="A137" s="21" t="s">
        <v>27</v>
      </c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1:10" x14ac:dyDescent="0.25">
      <c r="A138" s="6" t="s">
        <v>19</v>
      </c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5">
      <c r="A139" s="5" t="s">
        <v>24</v>
      </c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5">
      <c r="A140" s="22" t="s">
        <v>25</v>
      </c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5">
      <c r="A141" s="6" t="s">
        <v>32</v>
      </c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</row>
  </sheetData>
  <customSheetViews>
    <customSheetView guid="{FDD3A569-AE8D-45FA-9859-E14E33B13118}" topLeftCell="A106">
      <selection activeCell="B133" sqref="B133"/>
      <pageMargins left="0.7" right="0.7" top="0.75" bottom="0.75" header="0.3" footer="0.3"/>
      <pageSetup orientation="portrait" r:id="rId1"/>
    </customSheetView>
    <customSheetView guid="{53C7C10F-22E6-4166-A83B-DEF9C96D4D67}">
      <selection activeCell="C5" sqref="C5"/>
      <pageMargins left="0.7" right="0.7" top="0.75" bottom="0.75" header="0.3" footer="0.3"/>
      <pageSetup orientation="portrait" r:id="rId2"/>
    </customSheetView>
    <customSheetView guid="{3172BD5D-8CE2-43FD-8B97-E58F8F8DE4BE}" topLeftCell="A106">
      <selection activeCell="B133" sqref="B133"/>
      <pageMargins left="0.7" right="0.7" top="0.75" bottom="0.75" header="0.3" footer="0.3"/>
      <pageSetup orientation="portrait" r:id="rId3"/>
    </customSheetView>
  </customSheetViews>
  <mergeCells count="51">
    <mergeCell ref="A89:C89"/>
    <mergeCell ref="H100:J100"/>
    <mergeCell ref="H55:J55"/>
    <mergeCell ref="A67:C67"/>
    <mergeCell ref="A75:A78"/>
    <mergeCell ref="B75:J75"/>
    <mergeCell ref="B76:J76"/>
    <mergeCell ref="B77:B78"/>
    <mergeCell ref="C77:C78"/>
    <mergeCell ref="D77:G77"/>
    <mergeCell ref="H77:J77"/>
    <mergeCell ref="A98:A101"/>
    <mergeCell ref="B98:J98"/>
    <mergeCell ref="B99:J99"/>
    <mergeCell ref="B100:B101"/>
    <mergeCell ref="C100:C101"/>
    <mergeCell ref="D100:G100"/>
    <mergeCell ref="A135:C135"/>
    <mergeCell ref="A121:A124"/>
    <mergeCell ref="B121:J121"/>
    <mergeCell ref="B122:J122"/>
    <mergeCell ref="B123:B124"/>
    <mergeCell ref="D123:G123"/>
    <mergeCell ref="H123:J123"/>
    <mergeCell ref="C123:C124"/>
    <mergeCell ref="A112:C112"/>
    <mergeCell ref="A21:C21"/>
    <mergeCell ref="A44:C44"/>
    <mergeCell ref="A30:A33"/>
    <mergeCell ref="B30:J30"/>
    <mergeCell ref="B31:J31"/>
    <mergeCell ref="B32:B33"/>
    <mergeCell ref="D32:G32"/>
    <mergeCell ref="H32:J32"/>
    <mergeCell ref="C32:C33"/>
    <mergeCell ref="A53:A56"/>
    <mergeCell ref="B53:J53"/>
    <mergeCell ref="B54:J54"/>
    <mergeCell ref="B55:B56"/>
    <mergeCell ref="C55:C56"/>
    <mergeCell ref="D55:G55"/>
    <mergeCell ref="B1:H1"/>
    <mergeCell ref="B2:H2"/>
    <mergeCell ref="B3:H3"/>
    <mergeCell ref="A7:A10"/>
    <mergeCell ref="B9:B10"/>
    <mergeCell ref="C9:C10"/>
    <mergeCell ref="B7:J7"/>
    <mergeCell ref="B8:J8"/>
    <mergeCell ref="D9:G9"/>
    <mergeCell ref="H9:J9"/>
  </mergeCells>
  <pageMargins left="0.7" right="0.7" top="0.75" bottom="0.75" header="0.3" footer="0.3"/>
  <pageSetup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workbookViewId="0">
      <selection activeCell="A45" sqref="A45"/>
    </sheetView>
  </sheetViews>
  <sheetFormatPr baseColWidth="10" defaultRowHeight="15" x14ac:dyDescent="0.25"/>
  <cols>
    <col min="1" max="1" width="13" customWidth="1"/>
    <col min="2" max="2" width="43.7109375" customWidth="1"/>
    <col min="3" max="4" width="12.140625" customWidth="1"/>
    <col min="5" max="5" width="54.140625" customWidth="1"/>
    <col min="6" max="6" width="36.28515625" customWidth="1"/>
  </cols>
  <sheetData>
    <row r="1" spans="1:6" x14ac:dyDescent="0.25">
      <c r="B1" t="s">
        <v>100</v>
      </c>
    </row>
    <row r="3" spans="1:6" x14ac:dyDescent="0.25">
      <c r="A3" s="7" t="s">
        <v>2</v>
      </c>
      <c r="B3" s="68"/>
      <c r="C3" s="68"/>
      <c r="D3" s="68"/>
      <c r="E3" s="68"/>
      <c r="F3" s="68"/>
    </row>
    <row r="4" spans="1:6" x14ac:dyDescent="0.25">
      <c r="A4" s="7" t="s">
        <v>1</v>
      </c>
      <c r="B4" s="52" t="s">
        <v>3</v>
      </c>
      <c r="C4" s="52"/>
      <c r="D4" s="52"/>
      <c r="E4" s="52"/>
      <c r="F4" s="52"/>
    </row>
    <row r="5" spans="1:6" x14ac:dyDescent="0.25">
      <c r="A5" s="7" t="s">
        <v>0</v>
      </c>
      <c r="B5" s="52" t="s">
        <v>67</v>
      </c>
      <c r="C5" s="52"/>
      <c r="D5" s="52"/>
      <c r="E5" s="52"/>
      <c r="F5" s="52"/>
    </row>
    <row r="6" spans="1:6" x14ac:dyDescent="0.25">
      <c r="A6" s="8"/>
      <c r="B6" s="8"/>
      <c r="C6" s="8"/>
      <c r="D6" s="8"/>
      <c r="E6" s="8"/>
      <c r="F6" s="8"/>
    </row>
    <row r="7" spans="1:6" x14ac:dyDescent="0.25">
      <c r="A7" s="47" t="s">
        <v>71</v>
      </c>
      <c r="B7" s="48"/>
      <c r="C7" s="48"/>
      <c r="D7" s="59"/>
      <c r="E7" s="8"/>
      <c r="F7" s="8"/>
    </row>
    <row r="8" spans="1:6" x14ac:dyDescent="0.25">
      <c r="A8" s="47" t="s">
        <v>59</v>
      </c>
      <c r="B8" s="48"/>
      <c r="C8" s="48"/>
      <c r="D8" s="59"/>
      <c r="E8" s="8"/>
      <c r="F8" s="8"/>
    </row>
    <row r="9" spans="1:6" ht="36" customHeight="1" x14ac:dyDescent="0.25">
      <c r="A9" s="9" t="s">
        <v>4</v>
      </c>
      <c r="B9" s="10" t="s">
        <v>39</v>
      </c>
      <c r="C9" s="11" t="s">
        <v>45</v>
      </c>
      <c r="D9" s="12" t="s">
        <v>44</v>
      </c>
      <c r="E9" s="8"/>
      <c r="F9" s="8"/>
    </row>
    <row r="10" spans="1:6" ht="26.25" x14ac:dyDescent="0.25">
      <c r="A10" s="13">
        <v>1</v>
      </c>
      <c r="B10" s="14" t="s">
        <v>57</v>
      </c>
      <c r="C10" s="13">
        <v>568</v>
      </c>
      <c r="D10" s="15">
        <f>C10/C17</f>
        <v>0.22187499999999999</v>
      </c>
      <c r="E10" s="8"/>
      <c r="F10" s="8"/>
    </row>
    <row r="11" spans="1:6" x14ac:dyDescent="0.25">
      <c r="A11" s="13">
        <v>2</v>
      </c>
      <c r="B11" s="14" t="s">
        <v>58</v>
      </c>
      <c r="C11" s="13">
        <v>630</v>
      </c>
      <c r="D11" s="15">
        <f>C11/C17</f>
        <v>0.24609375</v>
      </c>
      <c r="E11" s="8"/>
      <c r="F11" s="8"/>
    </row>
    <row r="12" spans="1:6" x14ac:dyDescent="0.25">
      <c r="A12" s="13">
        <v>3</v>
      </c>
      <c r="B12" s="16" t="s">
        <v>56</v>
      </c>
      <c r="C12" s="13">
        <v>125</v>
      </c>
      <c r="D12" s="15">
        <f>C12/C17</f>
        <v>4.8828125E-2</v>
      </c>
      <c r="E12" s="8"/>
      <c r="F12" s="8"/>
    </row>
    <row r="13" spans="1:6" x14ac:dyDescent="0.25">
      <c r="A13" s="13">
        <v>4</v>
      </c>
      <c r="B13" s="16" t="s">
        <v>50</v>
      </c>
      <c r="C13" s="13">
        <v>950</v>
      </c>
      <c r="D13" s="15">
        <f>C13/C17</f>
        <v>0.37109375</v>
      </c>
      <c r="E13" s="8"/>
      <c r="F13" s="8"/>
    </row>
    <row r="14" spans="1:6" x14ac:dyDescent="0.25">
      <c r="A14" s="13">
        <v>5</v>
      </c>
      <c r="B14" s="16" t="s">
        <v>46</v>
      </c>
      <c r="C14" s="13">
        <v>120</v>
      </c>
      <c r="D14" s="15">
        <f>C14/C17</f>
        <v>4.6875E-2</v>
      </c>
      <c r="E14" s="8"/>
      <c r="F14" s="8"/>
    </row>
    <row r="15" spans="1:6" x14ac:dyDescent="0.25">
      <c r="A15" s="13">
        <v>6</v>
      </c>
      <c r="B15" s="16" t="s">
        <v>40</v>
      </c>
      <c r="C15" s="13">
        <v>50</v>
      </c>
      <c r="D15" s="15">
        <f>C15/C17</f>
        <v>1.953125E-2</v>
      </c>
      <c r="E15" s="8"/>
      <c r="F15" s="8"/>
    </row>
    <row r="16" spans="1:6" x14ac:dyDescent="0.25">
      <c r="A16" s="13">
        <v>5</v>
      </c>
      <c r="B16" s="16" t="s">
        <v>48</v>
      </c>
      <c r="C16" s="13">
        <v>117</v>
      </c>
      <c r="D16" s="15">
        <f>C16/C17</f>
        <v>4.5703124999999997E-2</v>
      </c>
      <c r="E16" s="8"/>
      <c r="F16" s="8"/>
    </row>
    <row r="17" spans="1:6" ht="15.75" x14ac:dyDescent="0.25">
      <c r="A17" s="53" t="s">
        <v>60</v>
      </c>
      <c r="B17" s="55"/>
      <c r="C17" s="17">
        <f>SUM(C10:C16)</f>
        <v>2560</v>
      </c>
      <c r="D17" s="18">
        <f>SUM(D10:D16)</f>
        <v>1</v>
      </c>
      <c r="E17" s="8"/>
      <c r="F17" s="8"/>
    </row>
    <row r="18" spans="1:6" x14ac:dyDescent="0.25">
      <c r="A18" s="33"/>
      <c r="B18" s="8"/>
      <c r="C18" s="8"/>
      <c r="D18" s="8"/>
      <c r="E18" s="8"/>
      <c r="F18" s="8"/>
    </row>
    <row r="19" spans="1:6" ht="43.5" customHeight="1" x14ac:dyDescent="0.25">
      <c r="A19" s="69" t="s">
        <v>91</v>
      </c>
      <c r="B19" s="70"/>
      <c r="C19" s="70"/>
      <c r="D19" s="70"/>
      <c r="E19" s="35"/>
      <c r="F19" s="35"/>
    </row>
    <row r="20" spans="1:6" x14ac:dyDescent="0.25">
      <c r="A20" s="8"/>
      <c r="B20" s="8"/>
      <c r="C20" s="8"/>
      <c r="D20" s="8"/>
      <c r="E20" s="8"/>
      <c r="F20" s="8"/>
    </row>
  </sheetData>
  <customSheetViews>
    <customSheetView guid="{FDD3A569-AE8D-45FA-9859-E14E33B13118}">
      <selection activeCell="B3" sqref="B3:F3"/>
      <pageMargins left="0.7" right="0.7" top="0.75" bottom="0.75" header="0.3" footer="0.3"/>
      <pageSetup orientation="portrait" horizontalDpi="360" verticalDpi="360" r:id="rId1"/>
    </customSheetView>
    <customSheetView guid="{53C7C10F-22E6-4166-A83B-DEF9C96D4D67}" topLeftCell="A4">
      <selection activeCell="F15" sqref="F15"/>
      <pageMargins left="0.7" right="0.7" top="0.75" bottom="0.75" header="0.3" footer="0.3"/>
      <pageSetup orientation="portrait" horizontalDpi="360" verticalDpi="360" r:id="rId2"/>
    </customSheetView>
    <customSheetView guid="{3172BD5D-8CE2-43FD-8B97-E58F8F8DE4BE}">
      <selection activeCell="B3" sqref="B3:F3"/>
      <pageMargins left="0.7" right="0.7" top="0.75" bottom="0.75" header="0.3" footer="0.3"/>
      <pageSetup orientation="portrait" horizontalDpi="360" verticalDpi="360" r:id="rId3"/>
    </customSheetView>
  </customSheetViews>
  <mergeCells count="7">
    <mergeCell ref="A19:D19"/>
    <mergeCell ref="A17:B17"/>
    <mergeCell ref="B3:F3"/>
    <mergeCell ref="B4:F4"/>
    <mergeCell ref="B5:F5"/>
    <mergeCell ref="A7:D7"/>
    <mergeCell ref="A8:D8"/>
  </mergeCells>
  <pageMargins left="0.7" right="0.7" top="0.75" bottom="0.75" header="0.3" footer="0.3"/>
  <pageSetup orientation="portrait" horizontalDpi="360" verticalDpi="36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Consultas</vt:lpstr>
      <vt:lpstr>Hoja1</vt:lpstr>
      <vt:lpstr>Inconformidades Externas</vt:lpstr>
      <vt:lpstr>Origen Inconformidades Externas</vt:lpstr>
      <vt:lpstr>Inconformidades Internas</vt:lpstr>
      <vt:lpstr>Origen Inconformidades Internas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Planificación Nacional y Política E.</dc:creator>
  <cp:lastModifiedBy>Lorena Campos</cp:lastModifiedBy>
  <dcterms:created xsi:type="dcterms:W3CDTF">2015-12-16T18:04:07Z</dcterms:created>
  <dcterms:modified xsi:type="dcterms:W3CDTF">2020-01-24T19:48:26Z</dcterms:modified>
</cp:coreProperties>
</file>