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guilar\Desktop\SENASA\Dirección General\Plan Nacional de Mejora y Simplificación de Trámites\2017\Setiembre\"/>
    </mc:Choice>
  </mc:AlternateContent>
  <bookViews>
    <workbookView xWindow="0" yWindow="345" windowWidth="15195" windowHeight="8145" activeTab="3"/>
  </bookViews>
  <sheets>
    <sheet name="Información del Trámite" sheetId="15" r:id="rId1"/>
    <sheet name="I parte" sheetId="3" r:id="rId2"/>
    <sheet name="II parte" sheetId="7" r:id="rId3"/>
    <sheet name="Seguimiento" sheetId="18"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62913"/>
</workbook>
</file>

<file path=xl/calcChain.xml><?xml version="1.0" encoding="utf-8"?>
<calcChain xmlns="http://schemas.openxmlformats.org/spreadsheetml/2006/main">
  <c r="G8" i="7" l="1"/>
  <c r="C3" i="18" l="1"/>
  <c r="D15" i="3" l="1"/>
  <c r="F15" i="7"/>
  <c r="F14" i="7"/>
  <c r="F13" i="7"/>
  <c r="F12" i="7"/>
  <c r="F11" i="7"/>
  <c r="F10" i="7"/>
  <c r="F9" i="7"/>
</calcChain>
</file>

<file path=xl/sharedStrings.xml><?xml version="1.0" encoding="utf-8"?>
<sst xmlns="http://schemas.openxmlformats.org/spreadsheetml/2006/main" count="131" uniqueCount="118">
  <si>
    <t>HOJA DE RUTA</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</si>
  <si>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</si>
  <si>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</si>
  <si>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</si>
  <si>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</si>
  <si>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</si>
  <si>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</si>
  <si>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</si>
  <si>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</si>
  <si>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</si>
  <si>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</si>
  <si>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</si>
  <si>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</si>
  <si>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t xml:space="preserve">FUENTE:
</t>
    </r>
    <r>
      <rPr>
        <b/>
        <sz val="10"/>
        <rFont val="Arial Narrow"/>
        <family val="2"/>
      </rPr>
      <t>Servicio Nacional de Salud Animal (SENASA)</t>
    </r>
  </si>
  <si>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</si>
  <si>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</si>
  <si>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</si>
  <si>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</si>
  <si>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</si>
  <si>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</si>
  <si>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</si>
  <si>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</si>
  <si>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Email:</t>
  </si>
  <si>
    <t>Teléfono:</t>
  </si>
  <si>
    <t>Fax:</t>
  </si>
  <si>
    <t>Servicio Nacional de Salud Animal (SENASA)</t>
  </si>
  <si>
    <t>De Jardines del Recuerdo 1.5 km oeste 500m norte, Campus Presbítero Benjamín Núñez - UNA, Lagunilla de Heredia. Horario: Lunes a Viernes de 8:00 a.m. a 4:00 p.m.</t>
  </si>
  <si>
    <t>2260-9049</t>
  </si>
  <si>
    <t>Registro de Medicamentos Farmacológicos y Biológicos Veterinarios y Productos Afines</t>
  </si>
  <si>
    <t>Dirección de Medicamentos Veterinarios</t>
  </si>
  <si>
    <t>Decreto N° 36605-COMEX-MEIC-MAG (La Gaceta 114, 14 de junio del 2011) [RTCA 65.05.51:08 art. 5.3.1, inciso a), Anexo A-1 y A-2]</t>
  </si>
  <si>
    <t>Decreto N° 28861-MAG Reglamento de Registro y Control de Medicamentos Veterinarios art. 20 (La Gaceta 161, 23 de agosto 2000)</t>
  </si>
  <si>
    <t>a.- Completar Formulario Armonizado (DMV-PG-001-RE-001) firmado y sellado por el propietario o representante legal y por el regente.</t>
  </si>
  <si>
    <t>Decreto N° 36605-COMEX-MEIC-MAG (La Gaceta 114, 14 de junio del 2011) [RTCA 65.05.51:08 art. 5.3.1. inciso c, anexo b)]</t>
  </si>
  <si>
    <t>c.- Si el laboratorio solicitante del registro contrata a otro laboratorio fabricante la elaboración total o parcial del producto debe presentar el Contrato de Maquila entre ambos.</t>
  </si>
  <si>
    <t>Decreto N° 36605-COMEX-MEIC-MAG (La Gaceta 114, 14 de junio del 2011) [RTCA 65.05.51:08 art. 5.3.1. inciso k)]</t>
  </si>
  <si>
    <t>d.- Original y copia de la Declaración de la Fórmula cuali-cuantitativa del producto firmada por el encargado de Control de Calidad del laboratorio fabricante indicando nombre del producto, principios activos y excipientes según el SIUM.</t>
  </si>
  <si>
    <t>Decreto N° 36605-COMEX-MEIC-MAG (La Gaceta 114, 14 de junio del 2011) [RTCA 65.05.51:08 art. 5.3.1. inciso d)]</t>
  </si>
  <si>
    <t>e.- Original y copia del Certificado de Análisis de un lote comercial del producto terminado firmado y sellado por el encargado de Control de Calidad del laboratorio fabricante.</t>
  </si>
  <si>
    <t>Decreto N° 36605-COMEX-MEIC-MAG (La Gaceta 114, 14 de junio del 2011) [RTCA 65.05.51:08 art. 5.3.1. inciso f)]</t>
  </si>
  <si>
    <t>o.- En caso de combinaciones de medicamentos debe aportar la justificación técnica solicitada en el capítulo 5.3.2. Medicamentos Veterinarios con principios activos en combinaciones fijas del RTCA 65.05.51:08.</t>
  </si>
  <si>
    <t>Decreto N° 36605-COMEX-MEIC-MAG (La Gaceta 114, 14 de junio del 2011) [RTCA 65.05.51:08 art. 5.3.2.1. y 5.3.2.2.]</t>
  </si>
  <si>
    <t>b.- Certificado de Libre Venta otorgado por el país de origen que cumpla con los requisitos establecidos en el RTCA 65.05.51:08.</t>
  </si>
  <si>
    <t>f.- Original y copia del Método de Análisis para el Control de Calidad del producto terminado que utiliza el fabricante.</t>
  </si>
  <si>
    <t>Decreto N° 36605-COMEX-MEIC-MAG (La Gaceta 114, 14 de junio del 2011) [RTCA 65.05.51:08 art. 5.3.1. inciso e)]</t>
  </si>
  <si>
    <t>g.- Original y copia del Método de Análisis cuantitativo para la comprobación de metabolitos del producto en tejidos comestibles.</t>
  </si>
  <si>
    <t>Decreto N° 36605-COMEX-MEIC-MAG (La Gaceta 114, 14 de junio del 2011) [RTCA 65.05.51:08 art. 5.3.1. inciso e) ]</t>
  </si>
  <si>
    <t>h.- 2 copias del material de embalaje del tipo de unidad de venta (proyecto de etiqueta, etiquetado, caja e insertos).</t>
  </si>
  <si>
    <t>Decreto N° 36605-COMEX-MEIC-MAG (La Gaceta 114, 14 de junio del 2011) [RTCA 65.05.51:08 art. 5.3.1. inciso g)]</t>
  </si>
  <si>
    <t>i.- Literatura científica que respalda las propiedades atribuidas al producto.</t>
  </si>
  <si>
    <t>Decreto N° 36605-COMEX-MEIC-MAG (La Gaceta 114, 14 de junio del 2011) [RTCA 65.05.51:08 art. 5.3.1. inciso h) y Anexo C]</t>
  </si>
  <si>
    <t>j.- Reporte del ensayo “Límite Máximo de Endotoxinas Permitido por mililitro del producto terminado” (LAL por sus siglas en inglés), Cantidad en mililitros del producto terminado a inyectar en la vena marginal conejo para la prueba de pirógenos, según proceda.</t>
  </si>
  <si>
    <t>k.- Estándar analítico.</t>
  </si>
  <si>
    <t>Decreto N° 36605-COMEX-MEIC-MAG (La Gaceta 114, 14 de junio del 2011) [RTCA 65.05.51:08 art. 5.3.1. inciso j)]</t>
  </si>
  <si>
    <t>l.- Estudio de estabilidad acelerado o en condiciones naturales de almacenamiento.</t>
  </si>
  <si>
    <t>m.- Estudio de depleción de residuos, cuando se trate de especies productoras de alimento.</t>
  </si>
  <si>
    <r>
      <t>n.- Comprobante de pago con el nombre del o los medicamentos y/o productos afines. http://www.senasa.go.cr/senasaweb/tarifas.html</t>
    </r>
    <r>
      <rPr>
        <sz val="11"/>
        <rFont val="Calibri"/>
        <family val="2"/>
      </rPr>
      <t xml:space="preserve"> </t>
    </r>
  </si>
  <si>
    <t>Decreto N° 36605-COMEX-MEIC-MAG (La Gaceta 114, 14 de junio del 2011) [RTCA 65.05.51:08 art. 5.3.1. inciso l)]</t>
  </si>
  <si>
    <t>Decreto 27763 del 10 de marzo de 1999 y sus reformas “Fijación de Tarifas de los Servicios del Ministerio de Agricultura y Ganadería” Publicado en el alcance 26 de la Gaceta № 68 del 9 de abril de 1999. Art.3</t>
  </si>
  <si>
    <t>2587-1728 / 2587-1721/ 2587-1732</t>
  </si>
  <si>
    <r>
      <rPr>
        <sz val="11"/>
        <rFont val="Arial Narrow"/>
        <family val="2"/>
      </rPr>
      <t>Luis Zamora Chaverri</t>
    </r>
    <r>
      <rPr>
        <sz val="11"/>
        <color theme="10"/>
        <rFont val="Arial Narrow"/>
        <family val="2"/>
      </rPr>
      <t xml:space="preserve">   lzamora@senasa.go.cr
</t>
    </r>
    <r>
      <rPr>
        <sz val="11"/>
        <rFont val="Arial Narrow"/>
        <family val="2"/>
      </rPr>
      <t>Luisa Campos Guerrero</t>
    </r>
    <r>
      <rPr>
        <sz val="11"/>
        <color theme="10"/>
        <rFont val="Arial Narrow"/>
        <family val="2"/>
      </rPr>
      <t xml:space="preserve">  camposl@senasa.go.cr</t>
    </r>
  </si>
  <si>
    <r>
      <t xml:space="preserve">Notas: </t>
    </r>
    <r>
      <rPr>
        <sz val="11"/>
        <color rgb="FF000000"/>
        <rFont val="Arial Narrow"/>
        <family val="2"/>
      </rPr>
      <t>El costo del trámite está sujeto a cambios de acuerdo con el Decreto de Tarifas N° 27763 y sus reformas. Ver página web: http://www.senasa.go.cr/senasa/sitio/index.php/secciones/view/6</t>
    </r>
  </si>
  <si>
    <r>
      <t xml:space="preserve">TRÁMITE O SERVICIO: 
</t>
    </r>
    <r>
      <rPr>
        <b/>
        <sz val="10"/>
        <rFont val="Arial Narrow"/>
        <family val="2"/>
      </rPr>
      <t>Registro de Medicamentos Farmacológicos y Biológicos Veterinarios y Productos Afines</t>
    </r>
  </si>
  <si>
    <r>
      <t xml:space="preserve">EQUIPO QUE ACOMPAÑA/PARTICIPA:
</t>
    </r>
    <r>
      <rPr>
        <b/>
        <sz val="10"/>
        <rFont val="Arial Narrow"/>
        <family val="2"/>
      </rPr>
      <t>Director de Medicamentos Veterinarios, Jefe Departamento de Registro de Medicamentos Veterinarios, Gestor de Calidad de DMV, Jefe Tecnologías de la Información, Desarrolladores Informáticos, Jefe Asesoría Legal</t>
    </r>
  </si>
  <si>
    <r>
      <t xml:space="preserve">REQUERIMIENTO EN RECURSOS:
</t>
    </r>
    <r>
      <rPr>
        <b/>
        <sz val="10"/>
        <rFont val="Arial Narrow"/>
        <family val="2"/>
      </rPr>
      <t xml:space="preserve">Tiempo horas laborales: La disponibilidad de tiempo de los funcionarios involucrados, es fundamental para el planeamiento, desarrollo e implementación de las actividades necesarias para llevar a cabo el proyecto de mejora </t>
    </r>
  </si>
  <si>
    <t>Planificador del proyecto</t>
  </si>
  <si>
    <t>Análisis del Sistema: 
- Levantamiento de diagramas, con estos diagramas se establece claramente las actividades realizadas en el proceso de registro, tanto por el usuario interno como externo.
-Se establecen los puntos de interacción de los diferentes actores del proceso.
- Así como la posible vinculación de la aplicación a desarrollar con otros sistemas informáticos.
En esta etapa se descirbe qué es lo que debe de hacer el sistema.</t>
  </si>
  <si>
    <t>Ing. Juan Luis Vargas
Ing. Henry Carrillo
Dr. Luis Zamora
Dra. Tatiana Leal</t>
  </si>
  <si>
    <t>Determinación de requerimientos con los actores involucrados:
- Análisis del proceso.
-Identificación de necesidades del Departamento de Registro de MV, en relación al funcionamiento esperado de la aplicación.</t>
  </si>
  <si>
    <t>Estudio de factibilidad: 
Determinar si se cuenta con la capacidad instalada para el desarrollo de la aplicación:
- Personal
- Equipo</t>
  </si>
  <si>
    <t>Diseño del Sistema:
Establecer los detallles de la forma en que el sistema cumplirá los requerimientos identificados en el análisis.
Aquí se modela la estructura de la base de datos, es decir, se establece dónde y cómo se va a almacenar la información generada de las solicitudes de Registro de Medicamentos Veterinarios, entiéndase información del solicitante y del producto a registrar
A su vez se modela las pantallas (ventanas) a las que el usuario tendrá acceso.</t>
  </si>
  <si>
    <t>Desarrollo del Sistema:
Llevar los diseños a la siguiente etapa, realizar la programación del sistema de forma que cumpla con los requerimientos solicitados.
Accesos de usuarios, reportes, consultas.</t>
  </si>
  <si>
    <t>Pruebas del sistema:
Se debe de realizar la instalación del sistema en un servidor de ambiente de prueba.
Posteriormente se debe de establecer un plan de ingreso de datos, para iniciar con pruebas internas de funcionamiento.
Finalmente se deben de realizar pruebas externas.</t>
  </si>
  <si>
    <t>Implementación del Sistema:
Instalación del sistema en los servidores donde se alojará permanentemente.
Puesta en marcha de la aplicación.</t>
  </si>
  <si>
    <t>Ing. Juan Luis Vargas
Ing. Henry Carrillo
Dra. Tatiana Leal</t>
  </si>
  <si>
    <t>Ing. Juan Luis Vargas
Ing. Henry Carrillo
Dra. Tatiana Leal
Dr. Benigno Alpizar</t>
  </si>
  <si>
    <t>Permiso para la comercialización del medicamento veterinario registrado.</t>
  </si>
  <si>
    <r>
      <t xml:space="preserve">DESCRIPCIÓN DE LA REFORMA: </t>
    </r>
    <r>
      <rPr>
        <b/>
        <sz val="10"/>
        <rFont val="Arial Narrow"/>
        <family val="2"/>
      </rPr>
      <t xml:space="preserve">
* Digitalización del trámite, a solicitud de los usuarios se va a desarrollar una aplicación informática con la que se  facilitará el acceso a los requisitos y la normativa que deben de cumplir al gestionar una solicitud de registro , así como la gestión propia del trámite, el cual van a poder realizar digitalmente, sin necesidad de trasladarse a las oficinas de la Institución, disminuyendo tiempo y costos para el administrado.</t>
    </r>
  </si>
  <si>
    <r>
      <t xml:space="preserve">IMPACTO: 
</t>
    </r>
    <r>
      <rPr>
        <b/>
        <sz val="10"/>
        <rFont val="Arial Narrow"/>
        <family val="2"/>
      </rPr>
      <t>* Mejorar de la Imagen Institucional ante el Administrado y entes contralores.
* Satisfacer la necesidad del usuario de poder acezar fácilmente información clara y concisa sobre los requisitos que deben cumplir para registrar un medicamento.
* Mejorar el control de los procesos de registro de medicamentos.
* Mejorar el trabajo en conjunto de varios colegios profesionales con la Institución.
*Disminución de tiempos y costos de los usuarios, al realizar la solicitud de registro de medicamentos veterinarios y productos afines.</t>
    </r>
  </si>
  <si>
    <t>TRÁMITE O SERVICIO</t>
  </si>
  <si>
    <t>FECHA DE CUMPLIMIENTO DE LA META:</t>
  </si>
  <si>
    <t>DESCRIPCIÓN DE LA REFORMA:</t>
  </si>
  <si>
    <t>IMPACTO ESPERADO:</t>
  </si>
  <si>
    <t>ENTIDAD A CARGO:</t>
  </si>
  <si>
    <t xml:space="preserve">PERSONA CONTACTO: </t>
  </si>
  <si>
    <t>FECHA DEL REPORTE:</t>
  </si>
  <si>
    <t>PORCENTAJE DE AVANCE:</t>
  </si>
  <si>
    <t>* Digitalización del trámite, a solicitud de los usuarios se va a desarrollar una aplicación informática con la que se  facilitará el acceso a los requisitos y la normativa que deben de cumplir al gestionar una solicitud de registro , así como la gestión propia del trámite, el cual van a poder realizar digitalmente, sin necesidad de trasladarse a las oficinas de la Institución, disminuyendo tiempo y costos para el administrado.</t>
  </si>
  <si>
    <t>* Mejorar de la Imagen Institucional ante el Administrado y entes contralores.
* Satisfacer la necesidad del usuario de poder acezar fácilmente información clara y concisa sobre los requisitos que deben cumplir para registrar un medicamento.
* Mejorar el control de los procesos de registro de medicamentos.
* Mejorar el trabajo en conjunto de varios colegios profesionales con la Institución.
*Disminución de tiempos y costos de los usuarios, al realizar la solicitud de registro de medicamentos veterinarios y productos afines.</t>
  </si>
  <si>
    <t>Servicio Nacional de Salud Animal</t>
  </si>
  <si>
    <t>AVANCE CUALITATIVO:</t>
  </si>
  <si>
    <t>HOJA DE REPORTE DE AVANCES DEL PLAN DE MEJORA REGULATORIA</t>
  </si>
  <si>
    <t>INDICAR DE MANERA RESUMIDA, LOS PRINCIPALES AVANCES</t>
  </si>
  <si>
    <t>¿SI LA MEJORA SE CLASIFICA CON REZAGO O RIESGO DE INCUMPLIMIENTO?</t>
  </si>
  <si>
    <t>SI SE HAN REALIZADO AJUSTES SUSTANCIALES AL PLANIFICADOR, INDIQUE CUALES</t>
  </si>
  <si>
    <t>¿EXISTEN ALERTAS QUE REQUIERAN LA COLABORACIÓN DEL MEIC O DEL CONSEJO PRESIDENCIAL DE GOBIERNO?</t>
  </si>
  <si>
    <t xml:space="preserve">☐ SI          ☐ NO      </t>
  </si>
  <si>
    <t xml:space="preserve">INDIQUE CAULES LAS ALERTAS: </t>
  </si>
  <si>
    <t xml:space="preserve">¿SE ADJUNTAN DOCUMENTOS  SOPORTE?
</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</si>
  <si>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</si>
  <si>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Ing. Marianela Aguilar Barquero</t>
  </si>
  <si>
    <t>Plazo de resolución:</t>
  </si>
  <si>
    <t>Vigencia:</t>
  </si>
  <si>
    <t>Costo del trámite o servicio:</t>
  </si>
  <si>
    <t>Formulario(s) que se debe(n) presentar:</t>
  </si>
  <si>
    <r>
      <t xml:space="preserve">LIDER:
</t>
    </r>
    <r>
      <rPr>
        <b/>
        <sz val="10"/>
        <rFont val="Arial Narrow"/>
        <family val="2"/>
      </rPr>
      <t>Ministerio de Agricultura y Ganadería - SENASA 
Oficial de Simplificación Ivannia Quesada Villalobos</t>
    </r>
  </si>
  <si>
    <t>9 meses</t>
  </si>
  <si>
    <t>5 años</t>
  </si>
  <si>
    <t>El monto establecido de acuerdo a las tarifas vigentes en http://www.senasa.go.cr/senasaweb/tarifas.html</t>
  </si>
  <si>
    <t>DMV-PG-001-RE-001 Solicitud de registro para medicamentos, químicos y ectoparasiticidas de uso veterinario
DMV-PG-001-RE-002 Solicitud de registro para productos biológicos de uso veterinario</t>
  </si>
  <si>
    <r>
      <t xml:space="preserve">PRÓXIMOS PASOS:
</t>
    </r>
    <r>
      <rPr>
        <b/>
        <sz val="10"/>
        <rFont val="Arial Narrow"/>
        <family val="2"/>
      </rPr>
      <t>Establecer claramente los requerimientos para el registro de medicamentos veterinarios, esto de acuerdo a la normativa actual vigente, tanto a nivel nacional como internacional.
Establecer ruta de crítica del proceso de desarrollo de la aplicación.</t>
    </r>
    <r>
      <rPr>
        <b/>
        <sz val="10"/>
        <color theme="4"/>
        <rFont val="Arial"/>
        <family val="2"/>
      </rPr>
      <t xml:space="preserve">
</t>
    </r>
  </si>
  <si>
    <t xml:space="preserve">ESPECIFIQUE QUÉ DOCUMENTOS:
</t>
  </si>
  <si>
    <t>Con riesgo de incumplimiento (  )</t>
  </si>
  <si>
    <r>
      <t xml:space="preserve">INDIQUE LAS LIMITACIONES:
</t>
    </r>
    <r>
      <rPr>
        <sz val="12"/>
        <color theme="1"/>
        <rFont val="Calibri"/>
        <family val="2"/>
        <scheme val="minor"/>
      </rPr>
      <t xml:space="preserve">
INDIQUE LAS ACCIONES DE MEJORA: </t>
    </r>
  </si>
  <si>
    <t xml:space="preserve">     ☐   INCLUSION DE NUEVAS ACTIVIDADES
     ☐  CAMBIO DE FECHAS EN LAS ACTIVIDADES
     ☐   ELIMINACION DE ACTIVIDADADES 
     ☐   OTROS (ESPECIFIQUE) _______________________
</t>
  </si>
  <si>
    <r>
      <rPr>
        <sz val="11"/>
        <rFont val="Arial Narrow"/>
        <family val="2"/>
      </rPr>
      <t>A la fecha se finalizó la etapa de levantamiento de los nuevos requerimientos, producidos por las modificaciones al RTCA; además se concluyó el análisis de esos requerimientos para dar paso a la programación de módulos medulares, que en el informe anterior (10 de julio de 2007) se habían reportado como pendientes. Para el módulo de Registro de Productos se logró el desarrollo de importantes casos de uso, tales como: solicitud de farmacológicos, solicitud de biológicos, solicitud de productos nuevos, revisión de solicitud de registro de producto, subsane de solicitud de registro de producto, reporte y revisión de pago de tarifa, solicitud de registro de principio activo, revisión de solicitud de principio activo, entre otros. 
En relación al avance por la ampliación del proyecto se completaron al 100% las actividades de cambio en la consulta básica, análisis de riesgo, cambio de grupo de riesgo y comisión de medicamentos. La gestión para el desarrollo de proceso de registro de productos farmacológicos, a la fecha se encuentra alrededor de un 50% de su ejecución.
Se actualizaron formularios existentes y se crearon nuevos, esto en como resultado del análisis en detalle que se ha realizado de este proceso.
A su vez se logró revisar la documentación y se realizaron pruebas para iniciar el proceso de traslado de información desde el SIREA (Sisitema de registro de Establecimientos Agropecuarios) y se establecieron planes de trabajo para realizar en conjunto la programación de interfaces entre este sistema y el  sistema en desarrollo SIMEV.</t>
    </r>
    <r>
      <rPr>
        <sz val="10"/>
        <rFont val="Arial Narrow"/>
        <family val="2"/>
      </rPr>
      <t xml:space="preserve">
</t>
    </r>
  </si>
  <si>
    <t>Con rezago en lo programado (  )</t>
  </si>
  <si>
    <t>De acuerdo con lo programado ( 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</si>
</sst>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9"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0"/>
      <name val="Arial Narrow"/>
      <family val="2"/>
    </font>
    <font>
      <b/>
      <sz val="10"/>
      <color rgb="FF404040"/>
      <name val="Arial Narrow"/>
      <family val="2"/>
    </font>
    <font>
      <sz val="12"/>
      <color theme="1" tint="0.24994659260841701"/>
      <name val="Arial Narrow"/>
      <family val="2"/>
    </font>
    <font>
      <b/>
      <sz val="13"/>
      <color theme="7"/>
      <name val="Arial Narrow"/>
      <family val="2"/>
    </font>
    <font>
      <b/>
      <sz val="10"/>
      <color theme="3" tint="-0.249977111117893"/>
      <name val="Arial Narrow"/>
      <family val="2"/>
    </font>
    <font>
      <b/>
      <sz val="11"/>
      <color theme="3" tint="-0.249977111117893"/>
      <name val="Cambria"/>
      <family val="2"/>
      <scheme val="major"/>
    </font>
    <font>
      <b/>
      <sz val="12"/>
      <color theme="3" tint="-0.249977111117893"/>
      <name val="Arial Narrow"/>
      <family val="2"/>
    </font>
    <font>
      <b/>
      <sz val="11"/>
      <color theme="3" tint="-0.249977111117893"/>
      <name val="Arial Narrow"/>
      <family val="2"/>
    </font>
    <font>
      <b/>
      <sz val="11"/>
      <color rgb="FF000000"/>
      <name val="Arial"/>
      <family val="2"/>
    </font>
    <font>
      <sz val="11"/>
      <color rgb="FF000000"/>
      <name val="Arial"/>
      <family val="2"/>
    </font>
    <font>
      <b/>
      <sz val="11"/>
      <name val="Arial"/>
      <family val="2"/>
    </font>
    <font>
      <sz val="11"/>
      <color rgb="FF000000"/>
      <name val="Arial Narrow"/>
      <family val="2"/>
    </font>
    <font>
      <u/>
      <sz val="10"/>
      <color theme="10"/>
      <name val="Arial"/>
      <family val="2"/>
    </font>
    <font>
      <sz val="11"/>
      <name val="Arial Narrow"/>
      <family val="2"/>
    </font>
    <font>
      <sz val="12"/>
      <name val="Arial Narrow"/>
      <family val="2"/>
    </font>
    <font>
      <sz val="11"/>
      <color theme="10"/>
      <name val="Arial Narrow"/>
      <family val="2"/>
    </font>
    <font>
      <b/>
      <sz val="12"/>
      <color theme="1"/>
      <name val="Calibri"/>
      <family val="2"/>
      <scheme val="minor"/>
    </font>
    <font>
      <b/>
      <u/>
      <sz val="12"/>
      <color theme="1"/>
      <name val="Calibri"/>
      <family val="2"/>
      <scheme val="minor"/>
    </font>
    <font>
      <i/>
      <sz val="12"/>
      <color theme="1"/>
      <name val="Calibri"/>
      <family val="2"/>
      <scheme val="minor"/>
    </font>
    <font>
      <sz val="10"/>
      <color theme="1"/>
      <name val="Arial Narrow"/>
      <family val="2"/>
    </font>
    <font>
      <b/>
      <sz val="11"/>
      <color rgb="FF404040"/>
      <name val="Cambria"/>
      <family val="1"/>
      <scheme val="major"/>
    </font>
    <font>
      <b/>
      <sz val="12"/>
      <color theme="1" tint="0.24994659260841701"/>
      <name val="Arial Narrow"/>
      <family val="2"/>
    </font>
    <font>
      <sz val="11"/>
      <color rgb="FF404040"/>
      <name val="Arial Narrow"/>
      <family val="2"/>
    </font>
    <font>
      <sz val="10"/>
      <name val="Arial Narrow"/>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4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rgb="FF000000"/>
      </right>
      <top/>
      <bottom/>
      <diagonal/>
    </border>
    <border>
      <left style="medium">
        <color auto="1"/>
      </left>
      <right/>
      <top style="medium">
        <color indexed="64"/>
      </top>
      <bottom/>
      <diagonal/>
    </border>
    <border>
      <left style="medium">
        <color rgb="FF000000"/>
      </left>
      <right style="medium">
        <color rgb="FF000000"/>
      </right>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style="thin">
        <color auto="1"/>
      </top>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4" fillId="0" borderId="0"/>
    <xf numFmtId="0" fontId="37" fillId="0" borderId="0" applyNumberFormat="0" applyFill="0" applyBorder="0" applyAlignment="0" applyProtection="0"/>
  </cellStyleXfs>
  <cellXfs count="163">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8"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3" fillId="0" borderId="0" xfId="2" applyFont="1" applyAlignment="1" applyProtection="1">
      <alignment horizontal="center" vertical="center"/>
      <protection locked="0"/>
    </xf>
    <xf numFmtId="0" fontId="17" fillId="2" borderId="11" xfId="1" applyFont="1" applyFill="1" applyBorder="1" applyAlignment="1">
      <alignment horizontal="center" vertical="top" wrapText="1"/>
    </xf>
    <xf numFmtId="0" fontId="17" fillId="2" borderId="11" xfId="1" applyFont="1" applyFill="1" applyBorder="1" applyAlignment="1">
      <alignment vertical="top" wrapText="1"/>
    </xf>
    <xf numFmtId="0" fontId="0" fillId="2" borderId="0" xfId="0" applyFill="1" applyBorder="1" applyAlignment="1">
      <alignment horizontal="center" wrapText="1"/>
    </xf>
    <xf numFmtId="0" fontId="17" fillId="2" borderId="0" xfId="0" applyFont="1" applyFill="1" applyBorder="1" applyAlignment="1">
      <alignment vertical="top" wrapText="1"/>
    </xf>
    <xf numFmtId="0" fontId="17" fillId="2" borderId="0" xfId="0" applyFont="1" applyFill="1" applyBorder="1" applyAlignment="1">
      <alignment vertical="center"/>
    </xf>
    <xf numFmtId="0" fontId="0" fillId="2" borderId="0" xfId="0" applyFill="1" applyBorder="1"/>
    <xf numFmtId="14" fontId="25" fillId="2" borderId="11" xfId="1" applyNumberFormat="1" applyFont="1" applyFill="1" applyBorder="1" applyAlignment="1">
      <alignment horizontal="center" vertical="top" wrapText="1"/>
    </xf>
    <xf numFmtId="164" fontId="25" fillId="2" borderId="11" xfId="1" applyNumberFormat="1" applyFont="1" applyFill="1" applyBorder="1" applyAlignment="1">
      <alignment horizontal="center" vertical="top" wrapText="1"/>
    </xf>
    <xf numFmtId="14" fontId="25" fillId="2" borderId="0" xfId="1" applyNumberFormat="1" applyFont="1" applyFill="1" applyBorder="1" applyAlignment="1">
      <alignment horizontal="center" vertical="top" wrapText="1"/>
    </xf>
    <xf numFmtId="164" fontId="25" fillId="2" borderId="0" xfId="1" applyNumberFormat="1" applyFont="1" applyFill="1" applyBorder="1" applyAlignment="1">
      <alignment horizontal="center" vertical="top" wrapText="1"/>
    </xf>
    <xf numFmtId="0" fontId="0" fillId="2" borderId="0" xfId="0" applyFill="1" applyBorder="1" applyAlignment="1">
      <alignment horizontal="center" wrapText="1"/>
    </xf>
    <xf numFmtId="3" fontId="12" fillId="0" borderId="0" xfId="9" applyBorder="1" applyProtection="1">
      <alignment horizontal="center"/>
      <protection locked="0"/>
    </xf>
    <xf numFmtId="9" fontId="12" fillId="0" borderId="0" xfId="10" applyFont="1" applyBorder="1" applyAlignment="1" applyProtection="1">
      <alignment horizontal="center"/>
    </xf>
    <xf numFmtId="0" fontId="16" fillId="0" borderId="12" xfId="2" applyFont="1" applyBorder="1" applyProtection="1">
      <alignment vertical="center"/>
      <protection locked="0"/>
    </xf>
    <xf numFmtId="164" fontId="27" fillId="0" borderId="14" xfId="2" applyNumberFormat="1" applyFont="1" applyBorder="1" applyAlignment="1" applyProtection="1">
      <alignment horizontal="center" vertical="center"/>
    </xf>
    <xf numFmtId="9" fontId="28" fillId="0" borderId="15" xfId="7" applyFont="1" applyBorder="1" applyAlignment="1" applyProtection="1">
      <alignment horizontal="center" vertical="center"/>
      <protection locked="0"/>
    </xf>
    <xf numFmtId="14" fontId="29" fillId="0" borderId="14" xfId="6" applyNumberFormat="1" applyFont="1" applyBorder="1" applyAlignment="1" applyProtection="1">
      <alignment horizontal="center" vertical="center"/>
      <protection locked="0"/>
    </xf>
    <xf numFmtId="0" fontId="30" fillId="0" borderId="12" xfId="2" applyFont="1" applyBorder="1" applyProtection="1">
      <alignment vertical="center"/>
      <protection locked="0"/>
    </xf>
    <xf numFmtId="164" fontId="31" fillId="0" borderId="14" xfId="2" applyNumberFormat="1" applyFont="1" applyBorder="1" applyAlignment="1" applyProtection="1">
      <alignment horizontal="center" vertical="center"/>
    </xf>
    <xf numFmtId="0" fontId="32" fillId="0" borderId="0" xfId="6" applyFont="1" applyProtection="1">
      <alignment horizontal="left"/>
      <protection locked="0"/>
    </xf>
    <xf numFmtId="0" fontId="33" fillId="5" borderId="18" xfId="0" applyFont="1" applyFill="1" applyBorder="1" applyAlignment="1">
      <alignment vertical="center" wrapText="1"/>
    </xf>
    <xf numFmtId="0" fontId="35" fillId="5" borderId="18" xfId="0" applyFont="1" applyFill="1" applyBorder="1" applyAlignment="1">
      <alignment vertical="center" wrapText="1"/>
    </xf>
    <xf numFmtId="0" fontId="36" fillId="0" borderId="19" xfId="0" applyFont="1" applyBorder="1" applyAlignment="1">
      <alignment horizontal="left" vertical="center" wrapText="1"/>
    </xf>
    <xf numFmtId="0" fontId="34" fillId="0" borderId="19" xfId="0" applyFont="1" applyBorder="1" applyAlignment="1">
      <alignment horizontal="left" vertical="center" wrapText="1"/>
    </xf>
    <xf numFmtId="0" fontId="38" fillId="0" borderId="24" xfId="0" applyFont="1" applyBorder="1" applyAlignment="1">
      <alignment horizontal="justify" vertical="center" wrapText="1"/>
    </xf>
    <xf numFmtId="0" fontId="38" fillId="0" borderId="25" xfId="0" applyFont="1" applyBorder="1" applyAlignment="1">
      <alignment horizontal="justify" vertical="center" wrapText="1"/>
    </xf>
    <xf numFmtId="0" fontId="38" fillId="0" borderId="26" xfId="0" applyFont="1" applyBorder="1" applyAlignment="1">
      <alignment horizontal="justify" vertical="center" wrapText="1"/>
    </xf>
    <xf numFmtId="0" fontId="38" fillId="0" borderId="27" xfId="0" applyFont="1" applyBorder="1" applyAlignment="1">
      <alignment horizontal="justify" vertical="center" wrapText="1"/>
    </xf>
    <xf numFmtId="0" fontId="38" fillId="0" borderId="22" xfId="0" applyFont="1" applyBorder="1" applyAlignment="1">
      <alignment horizontal="justify" vertical="center" wrapText="1"/>
    </xf>
    <xf numFmtId="0" fontId="38" fillId="0" borderId="13" xfId="0" applyFont="1" applyBorder="1" applyAlignment="1">
      <alignment horizontal="justify" vertical="center" wrapText="1"/>
    </xf>
    <xf numFmtId="0" fontId="33" fillId="5" borderId="29" xfId="0" applyFont="1" applyFill="1" applyBorder="1" applyAlignment="1">
      <alignment horizontal="center" vertical="center" wrapText="1"/>
    </xf>
    <xf numFmtId="0" fontId="35" fillId="5" borderId="31" xfId="0" applyFont="1" applyFill="1" applyBorder="1" applyAlignment="1">
      <alignment horizontal="center" vertical="center" wrapText="1"/>
    </xf>
    <xf numFmtId="0" fontId="38" fillId="0" borderId="10" xfId="0" applyFont="1" applyBorder="1" applyAlignment="1">
      <alignment horizontal="justify" vertical="center" wrapText="1"/>
    </xf>
    <xf numFmtId="0" fontId="38" fillId="0" borderId="20" xfId="0" applyFont="1" applyBorder="1" applyAlignment="1">
      <alignment horizontal="justify" vertical="center" wrapText="1"/>
    </xf>
    <xf numFmtId="0" fontId="38" fillId="0" borderId="21" xfId="0" applyFont="1" applyBorder="1" applyAlignment="1">
      <alignment horizontal="justify" vertical="center" wrapText="1"/>
    </xf>
    <xf numFmtId="0" fontId="39" fillId="0" borderId="27" xfId="0" applyFont="1" applyBorder="1" applyAlignment="1">
      <alignment vertical="center" wrapText="1"/>
    </xf>
    <xf numFmtId="49" fontId="33" fillId="5" borderId="18" xfId="0" applyNumberFormat="1" applyFont="1" applyFill="1" applyBorder="1" applyAlignment="1">
      <alignment vertical="center" wrapText="1"/>
    </xf>
    <xf numFmtId="0" fontId="40" fillId="0" borderId="19" xfId="12" applyNumberFormat="1" applyFont="1" applyBorder="1" applyAlignment="1">
      <alignment vertical="center" wrapText="1"/>
    </xf>
    <xf numFmtId="0" fontId="24" fillId="2" borderId="0" xfId="11" applyFill="1" applyAlignment="1">
      <alignment vertical="center"/>
    </xf>
    <xf numFmtId="0" fontId="41" fillId="2" borderId="35" xfId="11" applyFont="1" applyFill="1" applyBorder="1" applyAlignment="1">
      <alignment vertical="center"/>
    </xf>
    <xf numFmtId="0" fontId="41" fillId="2" borderId="37" xfId="11" applyFont="1" applyFill="1" applyBorder="1" applyAlignment="1">
      <alignment vertical="center" wrapText="1"/>
    </xf>
    <xf numFmtId="0" fontId="41" fillId="2" borderId="39" xfId="11" applyFont="1" applyFill="1" applyBorder="1" applyAlignment="1">
      <alignment vertical="center"/>
    </xf>
    <xf numFmtId="0" fontId="41" fillId="2" borderId="11" xfId="11" applyFont="1" applyFill="1" applyBorder="1" applyAlignment="1">
      <alignment vertical="center" wrapText="1"/>
    </xf>
    <xf numFmtId="0" fontId="41" fillId="2" borderId="41" xfId="11" applyFont="1" applyFill="1" applyBorder="1" applyAlignment="1">
      <alignment vertical="center"/>
    </xf>
    <xf numFmtId="0" fontId="41" fillId="2" borderId="41" xfId="11" applyFont="1" applyFill="1" applyBorder="1" applyAlignment="1">
      <alignment horizontal="left" vertical="center" wrapText="1"/>
    </xf>
    <xf numFmtId="0" fontId="41" fillId="2" borderId="41" xfId="11" applyFont="1" applyFill="1" applyBorder="1" applyAlignment="1">
      <alignment vertical="center" wrapText="1"/>
    </xf>
    <xf numFmtId="0" fontId="44" fillId="2" borderId="11" xfId="11" applyFont="1" applyFill="1" applyBorder="1" applyAlignment="1">
      <alignment horizontal="left" vertical="center" wrapText="1"/>
    </xf>
    <xf numFmtId="0" fontId="44" fillId="2" borderId="40" xfId="11" applyFont="1" applyFill="1" applyBorder="1" applyAlignment="1">
      <alignment horizontal="left" vertical="center" wrapText="1"/>
    </xf>
    <xf numFmtId="0" fontId="1" fillId="7" borderId="11" xfId="0" applyFont="1" applyFill="1" applyBorder="1" applyAlignment="1">
      <alignment horizontal="justify" vertical="center" wrapText="1"/>
    </xf>
    <xf numFmtId="15" fontId="44" fillId="2" borderId="38" xfId="11" applyNumberFormat="1" applyFont="1" applyFill="1" applyBorder="1" applyAlignment="1">
      <alignment horizontal="center" vertical="center"/>
    </xf>
    <xf numFmtId="15" fontId="44" fillId="2" borderId="43" xfId="11" applyNumberFormat="1" applyFont="1" applyFill="1" applyBorder="1" applyAlignment="1">
      <alignment horizontal="center" vertical="center"/>
    </xf>
    <xf numFmtId="9" fontId="44" fillId="2" borderId="42" xfId="11" applyNumberFormat="1" applyFont="1" applyFill="1" applyBorder="1" applyAlignment="1">
      <alignment horizontal="center" vertical="center"/>
    </xf>
    <xf numFmtId="0" fontId="24" fillId="2" borderId="11" xfId="11" applyFill="1" applyBorder="1" applyAlignment="1">
      <alignment horizontal="center" vertical="center" wrapText="1"/>
    </xf>
    <xf numFmtId="0" fontId="41" fillId="2" borderId="0" xfId="11" applyFont="1" applyFill="1" applyAlignment="1">
      <alignment vertical="center"/>
    </xf>
    <xf numFmtId="0" fontId="44" fillId="2" borderId="36" xfId="11" applyFont="1" applyFill="1" applyBorder="1" applyAlignment="1">
      <alignment horizontal="center" vertical="center" wrapText="1"/>
    </xf>
    <xf numFmtId="0" fontId="44" fillId="2" borderId="11" xfId="11" applyFont="1" applyFill="1" applyBorder="1" applyAlignment="1">
      <alignment horizontal="center" vertical="top" wrapText="1"/>
    </xf>
    <xf numFmtId="0" fontId="44" fillId="2" borderId="12" xfId="11" applyFont="1" applyFill="1" applyBorder="1" applyAlignment="1">
      <alignment horizontal="center" vertical="center"/>
    </xf>
    <xf numFmtId="0" fontId="41" fillId="2" borderId="47" xfId="11" applyFont="1" applyFill="1" applyBorder="1" applyAlignment="1">
      <alignment horizontal="left" vertical="top" wrapText="1"/>
    </xf>
    <xf numFmtId="0" fontId="45" fillId="0" borderId="0" xfId="2" applyFont="1" applyProtection="1">
      <alignment vertical="center"/>
      <protection locked="0"/>
    </xf>
    <xf numFmtId="0" fontId="26" fillId="0" borderId="0" xfId="6" applyFont="1" applyBorder="1" applyAlignment="1" applyProtection="1">
      <alignment horizontal="left" vertical="center" wrapText="1"/>
      <protection locked="0"/>
    </xf>
    <xf numFmtId="0" fontId="26" fillId="0" borderId="0" xfId="6" applyFont="1" applyBorder="1" applyAlignment="1" applyProtection="1">
      <alignment horizontal="center" vertical="center" wrapText="1"/>
      <protection locked="0"/>
    </xf>
    <xf numFmtId="14" fontId="29" fillId="0" borderId="0" xfId="6" applyNumberFormat="1" applyFont="1" applyBorder="1" applyAlignment="1" applyProtection="1">
      <alignment horizontal="center" vertical="center"/>
      <protection locked="0"/>
    </xf>
    <xf numFmtId="164" fontId="27" fillId="0" borderId="0" xfId="2" applyNumberFormat="1" applyFont="1" applyBorder="1" applyAlignment="1" applyProtection="1">
      <alignment horizontal="center" vertical="center"/>
    </xf>
    <xf numFmtId="9" fontId="28" fillId="0" borderId="0" xfId="7" applyFont="1" applyBorder="1" applyAlignment="1" applyProtection="1">
      <alignment horizontal="center" vertical="center"/>
      <protection locked="0"/>
    </xf>
    <xf numFmtId="164" fontId="46" fillId="0" borderId="14" xfId="2" applyNumberFormat="1" applyFont="1" applyBorder="1" applyAlignment="1" applyProtection="1">
      <alignment horizontal="center" vertical="center"/>
    </xf>
    <xf numFmtId="0" fontId="47" fillId="0" borderId="14" xfId="6" applyFont="1" applyBorder="1" applyAlignment="1" applyProtection="1">
      <alignment horizontal="left" vertical="center" wrapText="1"/>
      <protection locked="0"/>
    </xf>
    <xf numFmtId="0" fontId="47" fillId="0" borderId="14" xfId="6" applyFont="1" applyBorder="1" applyAlignment="1" applyProtection="1">
      <alignment horizontal="center" vertical="center" wrapText="1"/>
      <protection locked="0"/>
    </xf>
    <xf numFmtId="0" fontId="1" fillId="6" borderId="11" xfId="0" applyFont="1" applyFill="1" applyBorder="1" applyAlignment="1">
      <alignment horizontal="justify" vertical="center" wrapText="1"/>
    </xf>
    <xf numFmtId="0" fontId="1" fillId="8" borderId="40" xfId="0" applyFont="1" applyFill="1" applyBorder="1" applyAlignment="1">
      <alignment horizontal="justify" vertical="center" wrapText="1"/>
    </xf>
    <xf numFmtId="0" fontId="36" fillId="0" borderId="19" xfId="0" applyFont="1" applyBorder="1" applyAlignment="1">
      <alignment vertical="center" wrapText="1"/>
    </xf>
    <xf numFmtId="0" fontId="33" fillId="4" borderId="16"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6" xfId="0" applyFont="1" applyFill="1" applyBorder="1" applyAlignment="1">
      <alignment vertical="top" wrapText="1"/>
    </xf>
    <xf numFmtId="0" fontId="33" fillId="4" borderId="17" xfId="0" applyFont="1" applyFill="1" applyBorder="1" applyAlignment="1">
      <alignment vertical="top" wrapText="1"/>
    </xf>
    <xf numFmtId="0" fontId="38" fillId="0" borderId="3" xfId="0" applyFont="1" applyBorder="1" applyAlignment="1">
      <alignment horizontal="left" vertical="center" wrapText="1"/>
    </xf>
    <xf numFmtId="0" fontId="38" fillId="0" borderId="28" xfId="0" applyFont="1" applyBorder="1" applyAlignment="1">
      <alignment horizontal="left" vertical="center" wrapText="1"/>
    </xf>
    <xf numFmtId="0" fontId="38" fillId="0" borderId="23" xfId="0" applyFont="1" applyBorder="1" applyAlignment="1">
      <alignment horizontal="justify" vertical="center" wrapText="1"/>
    </xf>
    <xf numFmtId="0" fontId="38" fillId="0" borderId="24" xfId="0" applyFont="1" applyBorder="1" applyAlignment="1">
      <alignment horizontal="justify" vertical="center" wrapText="1"/>
    </xf>
    <xf numFmtId="0" fontId="38" fillId="0" borderId="32" xfId="0" applyFont="1" applyBorder="1" applyAlignment="1">
      <alignment horizontal="left" vertical="center" wrapText="1"/>
    </xf>
    <xf numFmtId="0" fontId="38" fillId="0" borderId="21" xfId="0" applyFont="1" applyBorder="1" applyAlignment="1">
      <alignment horizontal="left" vertical="center" wrapText="1"/>
    </xf>
    <xf numFmtId="0" fontId="38" fillId="0" borderId="30" xfId="0" applyFont="1" applyBorder="1" applyAlignment="1">
      <alignment horizontal="left" vertical="center" wrapText="1"/>
    </xf>
    <xf numFmtId="0" fontId="38" fillId="0" borderId="33" xfId="0" applyFont="1" applyBorder="1" applyAlignment="1">
      <alignment horizontal="left" vertical="center" wrapText="1"/>
    </xf>
    <xf numFmtId="0" fontId="38" fillId="0" borderId="23" xfId="0" applyFont="1" applyBorder="1" applyAlignment="1">
      <alignment vertical="center" wrapText="1"/>
    </xf>
    <xf numFmtId="0" fontId="38" fillId="0" borderId="24" xfId="0" applyFont="1" applyBorder="1" applyAlignment="1">
      <alignment vertical="center" wrapText="1"/>
    </xf>
    <xf numFmtId="0" fontId="0" fillId="2" borderId="0" xfId="0" applyFill="1" applyBorder="1" applyAlignment="1">
      <alignment horizontal="center"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7" xfId="0" applyFont="1" applyFill="1" applyBorder="1" applyAlignment="1">
      <alignment horizontal="left" vertical="top" wrapText="1"/>
    </xf>
    <xf numFmtId="0" fontId="0" fillId="2" borderId="0" xfId="0" applyFill="1" applyBorder="1" applyAlignment="1">
      <alignment horizontal="center" vertical="center"/>
    </xf>
    <xf numFmtId="0" fontId="17" fillId="2" borderId="11" xfId="1" applyFont="1" applyFill="1" applyBorder="1" applyAlignment="1">
      <alignment horizontal="center" vertical="top" wrapText="1"/>
    </xf>
    <xf numFmtId="14" fontId="25" fillId="2" borderId="11" xfId="1" applyNumberFormat="1" applyFont="1" applyFill="1" applyBorder="1" applyAlignment="1">
      <alignment horizontal="center" vertical="top" wrapText="1"/>
    </xf>
    <xf numFmtId="0" fontId="17" fillId="2" borderId="11"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0" borderId="0" xfId="3" applyFont="1" applyAlignment="1" applyProtection="1">
      <alignment horizontal="left"/>
      <protection locked="0"/>
    </xf>
    <xf numFmtId="0" fontId="19" fillId="0" borderId="0" xfId="3" applyFont="1" applyAlignment="1" applyProtection="1">
      <alignment horizontal="left"/>
      <protection locked="0"/>
    </xf>
    <xf numFmtId="0" fontId="21" fillId="0" borderId="3" xfId="6" applyFont="1" applyBorder="1" applyAlignment="1" applyProtection="1">
      <alignment horizontal="left" vertical="top" wrapText="1"/>
      <protection locked="0"/>
    </xf>
    <xf numFmtId="0" fontId="21" fillId="0" borderId="4" xfId="6" applyFont="1" applyBorder="1" applyAlignment="1" applyProtection="1">
      <alignment horizontal="left" vertical="top"/>
      <protection locked="0"/>
    </xf>
    <xf numFmtId="0" fontId="21" fillId="0" borderId="5" xfId="6" applyFont="1" applyBorder="1" applyAlignment="1" applyProtection="1">
      <alignment horizontal="left" vertical="top"/>
      <protection locked="0"/>
    </xf>
    <xf numFmtId="0" fontId="21" fillId="0" borderId="6" xfId="6" applyFont="1" applyBorder="1" applyAlignment="1" applyProtection="1">
      <alignment horizontal="left" vertical="top"/>
      <protection locked="0"/>
    </xf>
    <xf numFmtId="0" fontId="21" fillId="0" borderId="0" xfId="6" applyFont="1" applyBorder="1" applyAlignment="1" applyProtection="1">
      <alignment horizontal="left" vertical="top"/>
      <protection locked="0"/>
    </xf>
    <xf numFmtId="0" fontId="21" fillId="0" borderId="7" xfId="6" applyFont="1" applyBorder="1" applyAlignment="1" applyProtection="1">
      <alignment horizontal="left" vertical="top"/>
      <protection locked="0"/>
    </xf>
    <xf numFmtId="0" fontId="21" fillId="0" borderId="8" xfId="6" applyFont="1" applyBorder="1" applyAlignment="1" applyProtection="1">
      <alignment horizontal="left" vertical="top"/>
      <protection locked="0"/>
    </xf>
    <xf numFmtId="0" fontId="21" fillId="0" borderId="9" xfId="6" applyFont="1" applyBorder="1" applyAlignment="1" applyProtection="1">
      <alignment horizontal="left" vertical="top"/>
      <protection locked="0"/>
    </xf>
    <xf numFmtId="0" fontId="21" fillId="0" borderId="10" xfId="6" applyFont="1" applyBorder="1" applyAlignment="1" applyProtection="1">
      <alignment horizontal="left" vertical="top"/>
      <protection locked="0"/>
    </xf>
    <xf numFmtId="0" fontId="41" fillId="2" borderId="45" xfId="11" applyFont="1" applyFill="1" applyBorder="1" applyAlignment="1">
      <alignment horizontal="left" vertical="center" wrapText="1"/>
    </xf>
    <xf numFmtId="0" fontId="41" fillId="2" borderId="46" xfId="11" applyFont="1" applyFill="1" applyBorder="1" applyAlignment="1">
      <alignment horizontal="left" vertical="center" wrapText="1"/>
    </xf>
    <xf numFmtId="0" fontId="41" fillId="2" borderId="13" xfId="11" applyFont="1" applyFill="1" applyBorder="1" applyAlignment="1">
      <alignment horizontal="left" vertical="center" wrapText="1"/>
    </xf>
    <xf numFmtId="0" fontId="24" fillId="2" borderId="11" xfId="11" applyFill="1" applyBorder="1" applyAlignment="1">
      <alignment horizontal="left" vertical="center" wrapText="1"/>
    </xf>
    <xf numFmtId="0" fontId="41" fillId="2" borderId="0" xfId="11" applyFont="1" applyFill="1" applyAlignment="1">
      <alignment horizontal="center" vertical="center"/>
    </xf>
    <xf numFmtId="0" fontId="41" fillId="2" borderId="34" xfId="11" applyFont="1" applyFill="1" applyBorder="1" applyAlignment="1">
      <alignment horizontal="center" vertical="center"/>
    </xf>
    <xf numFmtId="0" fontId="24" fillId="2" borderId="12" xfId="11" applyFill="1" applyBorder="1" applyAlignment="1">
      <alignment horizontal="left" vertical="top" wrapText="1"/>
    </xf>
    <xf numFmtId="0" fontId="24" fillId="2" borderId="14" xfId="11" applyFill="1" applyBorder="1" applyAlignment="1">
      <alignment horizontal="left" vertical="top"/>
    </xf>
    <xf numFmtId="0" fontId="24" fillId="2" borderId="44" xfId="11" applyFill="1" applyBorder="1" applyAlignment="1">
      <alignment horizontal="left" vertical="top"/>
    </xf>
    <xf numFmtId="0" fontId="24" fillId="2" borderId="14" xfId="11" applyFill="1" applyBorder="1" applyAlignment="1">
      <alignment horizontal="left" vertical="top" wrapText="1"/>
    </xf>
    <xf numFmtId="0" fontId="24" fillId="2" borderId="14" xfId="11" applyFill="1" applyBorder="1" applyAlignment="1">
      <alignment horizontal="left" vertical="center"/>
    </xf>
    <xf numFmtId="0" fontId="24" fillId="2" borderId="44" xfId="11" applyFill="1" applyBorder="1" applyAlignment="1">
      <alignment horizontal="left" vertical="center"/>
    </xf>
    <xf numFmtId="0" fontId="48" fillId="2" borderId="12" xfId="11" applyFont="1" applyFill="1" applyBorder="1" applyAlignment="1">
      <alignment horizontal="left" vertical="top" wrapText="1"/>
    </xf>
    <xf numFmtId="0" fontId="44" fillId="2" borderId="14" xfId="11" applyFont="1" applyFill="1" applyBorder="1" applyAlignment="1">
      <alignment horizontal="left" vertical="top" wrapText="1"/>
    </xf>
    <xf numFmtId="0" fontId="44" fillId="2" borderId="15" xfId="11" applyFont="1" applyFill="1" applyBorder="1" applyAlignment="1">
      <alignment horizontal="left" vertical="top"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parte'!$D$9:$D$15</c:f>
              <c:numCache>
                <c:formatCode>m/d/yyyy</c:formatCode>
                <c:ptCount val="7"/>
                <c:pt idx="0">
                  <c:v>42380</c:v>
                </c:pt>
                <c:pt idx="1">
                  <c:v>42402</c:v>
                </c:pt>
                <c:pt idx="2">
                  <c:v>42430</c:v>
                </c:pt>
                <c:pt idx="3">
                  <c:v>42522</c:v>
                </c:pt>
                <c:pt idx="4">
                  <c:v>42695</c:v>
                </c:pt>
                <c:pt idx="5">
                  <c:v>43010</c:v>
                </c:pt>
                <c:pt idx="6">
                  <c:v>43024</c:v>
                </c:pt>
              </c:numCache>
            </c:numRef>
          </c:val>
          <c:extLst>
            <c:ext xmlns:c16="http://schemas.microsoft.com/office/drawing/2014/chart" uri="{C3380CC4-5D6E-409C-BE32-E72D297353CC}">
              <c16:uniqueId val="{00000000-22A1-4F1F-B71B-02A78E66EE44}"/>
            </c:ext>
          </c:extLst>
        </c:ser>
        <c:ser>
          <c:idx val="1"/>
          <c:order val="1"/>
          <c:tx>
            <c:strRef>
              <c:f>'II parte'!$F$7</c:f>
              <c:strCache>
                <c:ptCount val="1"/>
                <c:pt idx="0">
                  <c:v>DURACIÓN</c:v>
                </c:pt>
              </c:strCache>
            </c:strRef>
          </c:tx>
          <c:invertIfNegative val="0"/>
          <c:val>
            <c:numRef>
              <c:f>'II parte'!$F$9:$F$15</c:f>
              <c:numCache>
                <c:formatCode>0.0</c:formatCode>
                <c:ptCount val="7"/>
                <c:pt idx="0">
                  <c:v>21</c:v>
                </c:pt>
                <c:pt idx="1">
                  <c:v>27</c:v>
                </c:pt>
                <c:pt idx="2">
                  <c:v>91</c:v>
                </c:pt>
                <c:pt idx="3">
                  <c:v>106</c:v>
                </c:pt>
                <c:pt idx="4">
                  <c:v>312</c:v>
                </c:pt>
                <c:pt idx="5">
                  <c:v>11</c:v>
                </c:pt>
                <c:pt idx="6">
                  <c:v>11</c:v>
                </c:pt>
              </c:numCache>
            </c:numRef>
          </c:val>
          <c:extLst>
            <c:ext xmlns:c16="http://schemas.microsoft.com/office/drawing/2014/chart" uri="{C3380CC4-5D6E-409C-BE32-E72D297353CC}">
              <c16:uniqueId val="{00000001-22A1-4F1F-B71B-02A78E66EE44}"/>
            </c:ext>
          </c:extLst>
        </c:ser>
        <c:dLbls>
          <c:showLegendKey val="0"/>
          <c:showVal val="0"/>
          <c:showCatName val="0"/>
          <c:showSerName val="0"/>
          <c:showPercent val="0"/>
          <c:showBubbleSize val="0"/>
        </c:dLbls>
        <c:gapWidth val="51"/>
        <c:overlap val="100"/>
        <c:axId val="115178496"/>
        <c:axId val="79212480"/>
      </c:barChart>
      <c:catAx>
        <c:axId val="115178496"/>
        <c:scaling>
          <c:orientation val="maxMin"/>
        </c:scaling>
        <c:delete val="0"/>
        <c:axPos val="l"/>
        <c:majorTickMark val="out"/>
        <c:minorTickMark val="none"/>
        <c:tickLblPos val="nextTo"/>
        <c:crossAx val="79212480"/>
        <c:crosses val="autoZero"/>
        <c:auto val="1"/>
        <c:lblAlgn val="ctr"/>
        <c:lblOffset val="100"/>
        <c:noMultiLvlLbl val="0"/>
      </c:catAx>
      <c:valAx>
        <c:axId val="79212480"/>
        <c:scaling>
          <c:orientation val="minMax"/>
          <c:min val="42380"/>
        </c:scaling>
        <c:delete val="0"/>
        <c:axPos val="t"/>
        <c:majorGridlines/>
        <c:numFmt formatCode="dd/mm" sourceLinked="0"/>
        <c:majorTickMark val="out"/>
        <c:minorTickMark val="none"/>
        <c:tickLblPos val="nextTo"/>
        <c:crossAx val="115178496"/>
        <c:crosses val="autoZero"/>
        <c:crossBetween val="between"/>
        <c:majorUnit val="30"/>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190500</xdr:colOff>
      <xdr:row>6</xdr:row>
      <xdr:rowOff>236537</xdr:rowOff>
    </xdr:from>
    <xdr:to>
      <xdr:col>34</xdr:col>
      <xdr:colOff>42333</xdr:colOff>
      <xdr:row>16</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8"/>
  <sheetViews>
    <sheetView zoomScale="90" zoomScaleNormal="90" workbookViewId="0">
      <selection activeCell="E33" sqref="E33"/>
    </sheetView>
  </sheetViews>
  <sheetFormatPr baseColWidth="10" defaultRowHeight="12.75" x14ac:dyDescent="0.2"/>
  <cols>
    <col min="1" max="1" width="11.42578125" style="1"/>
    <col min="2" max="2" width="52.5703125" style="1" customWidth="1"/>
    <col min="3" max="3" width="81.28515625" style="1" customWidth="1"/>
    <col min="4" max="16384" width="11.42578125" style="1"/>
  </cols>
  <sheetData>
    <row r="1" spans="2:3" ht="13.5" thickBot="1" x14ac:dyDescent="0.25"/>
    <row r="2" spans="2:3" ht="15.75" thickBot="1" x14ac:dyDescent="0.25">
      <c r="B2" s="94" t="s">
        <v>14</v>
      </c>
      <c r="C2" s="95"/>
    </row>
    <row r="3" spans="2:3" ht="17.25" thickBot="1" x14ac:dyDescent="0.25">
      <c r="B3" s="44" t="s">
        <v>15</v>
      </c>
      <c r="C3" s="46" t="s">
        <v>28</v>
      </c>
    </row>
    <row r="4" spans="2:3" ht="17.25" thickBot="1" x14ac:dyDescent="0.25">
      <c r="B4" s="44" t="s">
        <v>16</v>
      </c>
      <c r="C4" s="46" t="s">
        <v>25</v>
      </c>
    </row>
    <row r="5" spans="2:3" ht="17.25" thickBot="1" x14ac:dyDescent="0.25">
      <c r="B5" s="44" t="s">
        <v>17</v>
      </c>
      <c r="C5" s="46" t="s">
        <v>29</v>
      </c>
    </row>
    <row r="6" spans="2:3" ht="33.75" thickBot="1" x14ac:dyDescent="0.25">
      <c r="B6" s="44" t="s">
        <v>18</v>
      </c>
      <c r="C6" s="46" t="s">
        <v>26</v>
      </c>
    </row>
    <row r="7" spans="2:3" ht="30.75" thickBot="1" x14ac:dyDescent="0.25">
      <c r="B7" s="45" t="s">
        <v>19</v>
      </c>
      <c r="C7" s="46" t="s">
        <v>76</v>
      </c>
    </row>
    <row r="8" spans="2:3" ht="15" x14ac:dyDescent="0.2">
      <c r="B8" s="55" t="s">
        <v>20</v>
      </c>
      <c r="C8" s="54" t="s">
        <v>21</v>
      </c>
    </row>
    <row r="9" spans="2:3" ht="16.5" customHeight="1" x14ac:dyDescent="0.2">
      <c r="B9" s="98" t="s">
        <v>32</v>
      </c>
      <c r="C9" s="57" t="s">
        <v>30</v>
      </c>
    </row>
    <row r="10" spans="2:3" ht="43.5" customHeight="1" thickBot="1" x14ac:dyDescent="0.25">
      <c r="B10" s="99"/>
      <c r="C10" s="56" t="s">
        <v>31</v>
      </c>
    </row>
    <row r="11" spans="2:3" ht="33" customHeight="1" x14ac:dyDescent="0.2">
      <c r="B11" s="102" t="s">
        <v>42</v>
      </c>
      <c r="C11" s="50" t="s">
        <v>33</v>
      </c>
    </row>
    <row r="12" spans="2:3" ht="33.75" thickBot="1" x14ac:dyDescent="0.25">
      <c r="B12" s="103"/>
      <c r="C12" s="51" t="s">
        <v>31</v>
      </c>
    </row>
    <row r="13" spans="2:3" ht="33" customHeight="1" thickBot="1" x14ac:dyDescent="0.25">
      <c r="B13" s="48" t="s">
        <v>34</v>
      </c>
      <c r="C13" s="51" t="s">
        <v>35</v>
      </c>
    </row>
    <row r="14" spans="2:3" ht="33" customHeight="1" x14ac:dyDescent="0.2">
      <c r="B14" s="100" t="s">
        <v>36</v>
      </c>
      <c r="C14" s="50" t="s">
        <v>37</v>
      </c>
    </row>
    <row r="15" spans="2:3" ht="33.75" thickBot="1" x14ac:dyDescent="0.25">
      <c r="B15" s="101"/>
      <c r="C15" s="50" t="s">
        <v>31</v>
      </c>
    </row>
    <row r="16" spans="2:3" ht="50.25" customHeight="1" x14ac:dyDescent="0.2">
      <c r="B16" s="104" t="s">
        <v>38</v>
      </c>
      <c r="C16" s="57" t="s">
        <v>39</v>
      </c>
    </row>
    <row r="17" spans="2:3" ht="33.75" thickBot="1" x14ac:dyDescent="0.25">
      <c r="B17" s="105"/>
      <c r="C17" s="58" t="s">
        <v>31</v>
      </c>
    </row>
    <row r="18" spans="2:3" ht="33" x14ac:dyDescent="0.2">
      <c r="B18" s="100" t="s">
        <v>43</v>
      </c>
      <c r="C18" s="49" t="s">
        <v>44</v>
      </c>
    </row>
    <row r="19" spans="2:3" ht="33.75" thickBot="1" x14ac:dyDescent="0.25">
      <c r="B19" s="101"/>
      <c r="C19" s="51" t="s">
        <v>31</v>
      </c>
    </row>
    <row r="20" spans="2:3" ht="50.25" thickBot="1" x14ac:dyDescent="0.25">
      <c r="B20" s="48" t="s">
        <v>45</v>
      </c>
      <c r="C20" s="51" t="s">
        <v>46</v>
      </c>
    </row>
    <row r="21" spans="2:3" ht="33" x14ac:dyDescent="0.2">
      <c r="B21" s="100" t="s">
        <v>47</v>
      </c>
      <c r="C21" s="50" t="s">
        <v>48</v>
      </c>
    </row>
    <row r="22" spans="2:3" ht="33.75" thickBot="1" x14ac:dyDescent="0.25">
      <c r="B22" s="101"/>
      <c r="C22" s="51" t="s">
        <v>31</v>
      </c>
    </row>
    <row r="23" spans="2:3" ht="33.75" thickBot="1" x14ac:dyDescent="0.25">
      <c r="B23" s="48" t="s">
        <v>49</v>
      </c>
      <c r="C23" s="51" t="s">
        <v>50</v>
      </c>
    </row>
    <row r="24" spans="2:3" ht="83.25" thickBot="1" x14ac:dyDescent="0.25">
      <c r="B24" s="48" t="s">
        <v>51</v>
      </c>
      <c r="C24" s="51" t="s">
        <v>50</v>
      </c>
    </row>
    <row r="25" spans="2:3" ht="33.75" thickBot="1" x14ac:dyDescent="0.25">
      <c r="B25" s="48" t="s">
        <v>52</v>
      </c>
      <c r="C25" s="51" t="s">
        <v>53</v>
      </c>
    </row>
    <row r="26" spans="2:3" ht="33.75" thickBot="1" x14ac:dyDescent="0.25">
      <c r="B26" s="52" t="s">
        <v>54</v>
      </c>
      <c r="C26" s="53" t="s">
        <v>50</v>
      </c>
    </row>
    <row r="27" spans="2:3" ht="33.75" thickBot="1" x14ac:dyDescent="0.25">
      <c r="B27" s="48" t="s">
        <v>55</v>
      </c>
      <c r="C27" s="51" t="s">
        <v>50</v>
      </c>
    </row>
    <row r="28" spans="2:3" ht="33" customHeight="1" x14ac:dyDescent="0.2">
      <c r="B28" s="106" t="s">
        <v>56</v>
      </c>
      <c r="C28" s="50" t="s">
        <v>57</v>
      </c>
    </row>
    <row r="29" spans="2:3" ht="48" thickBot="1" x14ac:dyDescent="0.25">
      <c r="B29" s="107"/>
      <c r="C29" s="59" t="s">
        <v>58</v>
      </c>
    </row>
    <row r="30" spans="2:3" ht="66.75" thickBot="1" x14ac:dyDescent="0.25">
      <c r="B30" s="48" t="s">
        <v>40</v>
      </c>
      <c r="C30" s="51" t="s">
        <v>41</v>
      </c>
    </row>
    <row r="31" spans="2:3" ht="17.25" thickBot="1" x14ac:dyDescent="0.25">
      <c r="B31" s="44" t="s">
        <v>101</v>
      </c>
      <c r="C31" s="93" t="s">
        <v>106</v>
      </c>
    </row>
    <row r="32" spans="2:3" ht="17.25" thickBot="1" x14ac:dyDescent="0.25">
      <c r="B32" s="44" t="s">
        <v>102</v>
      </c>
      <c r="C32" s="93" t="s">
        <v>107</v>
      </c>
    </row>
    <row r="33" spans="2:3" ht="36" customHeight="1" thickBot="1" x14ac:dyDescent="0.25">
      <c r="B33" s="44" t="s">
        <v>103</v>
      </c>
      <c r="C33" s="93" t="s">
        <v>108</v>
      </c>
    </row>
    <row r="34" spans="2:3" ht="51" customHeight="1" thickBot="1" x14ac:dyDescent="0.25">
      <c r="B34" s="44" t="s">
        <v>104</v>
      </c>
      <c r="C34" s="93" t="s">
        <v>109</v>
      </c>
    </row>
    <row r="35" spans="2:3" ht="33.75" thickBot="1" x14ac:dyDescent="0.25">
      <c r="B35" s="60" t="s">
        <v>22</v>
      </c>
      <c r="C35" s="61" t="s">
        <v>60</v>
      </c>
    </row>
    <row r="36" spans="2:3" ht="15.75" thickBot="1" x14ac:dyDescent="0.25">
      <c r="B36" s="44" t="s">
        <v>23</v>
      </c>
      <c r="C36" s="47" t="s">
        <v>59</v>
      </c>
    </row>
    <row r="37" spans="2:3" ht="20.25" customHeight="1" thickBot="1" x14ac:dyDescent="0.25">
      <c r="B37" s="44" t="s">
        <v>24</v>
      </c>
      <c r="C37" s="47" t="s">
        <v>27</v>
      </c>
    </row>
    <row r="38" spans="2:3" ht="35.25" customHeight="1" thickBot="1" x14ac:dyDescent="0.25">
      <c r="B38" s="96" t="s">
        <v>61</v>
      </c>
      <c r="C38" s="97"/>
    </row>
  </sheetData>
  <mergeCells count="9">
    <mergeCell ref="B2:C2"/>
    <mergeCell ref="B38:C38"/>
    <mergeCell ref="B9:B10"/>
    <mergeCell ref="B14:B15"/>
    <mergeCell ref="B11:B12"/>
    <mergeCell ref="B16:B17"/>
    <mergeCell ref="B18:B19"/>
    <mergeCell ref="B21:B22"/>
    <mergeCell ref="B28:B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17" workbookViewId="0">
      <selection activeCell="K25" sqref="K25"/>
    </sheetView>
  </sheetViews>
  <sheetFormatPr baseColWidth="10" defaultRowHeight="12.75" x14ac:dyDescent="0.2"/>
  <cols>
    <col min="1" max="4" width="11.42578125" style="1"/>
    <col min="5" max="5" width="2.140625" style="1" customWidth="1"/>
    <col min="6" max="7" width="11.42578125" style="1"/>
    <col min="8" max="8" width="17.140625" style="1" customWidth="1"/>
    <col min="9" max="9" width="11.42578125" style="29"/>
    <col min="10" max="16384" width="11.42578125" style="1"/>
  </cols>
  <sheetData>
    <row r="1" spans="1:11" ht="13.5" customHeight="1" x14ac:dyDescent="0.2">
      <c r="A1" s="124" t="s">
        <v>0</v>
      </c>
      <c r="B1" s="125"/>
      <c r="C1" s="125"/>
      <c r="D1" s="125"/>
      <c r="E1" s="125"/>
      <c r="F1" s="125"/>
      <c r="G1" s="125"/>
      <c r="H1" s="126"/>
      <c r="I1" s="28"/>
    </row>
    <row r="2" spans="1:11" x14ac:dyDescent="0.2">
      <c r="A2" s="130"/>
      <c r="B2" s="130"/>
      <c r="C2" s="130"/>
      <c r="D2" s="130"/>
      <c r="E2" s="130"/>
      <c r="F2" s="130"/>
      <c r="G2" s="130"/>
      <c r="H2" s="130"/>
      <c r="I2" s="130"/>
    </row>
    <row r="3" spans="1:11" ht="12.75" customHeight="1" x14ac:dyDescent="0.2">
      <c r="A3" s="109" t="s">
        <v>62</v>
      </c>
      <c r="B3" s="110"/>
      <c r="C3" s="110"/>
      <c r="D3" s="110"/>
      <c r="E3" s="110"/>
      <c r="F3" s="110"/>
      <c r="G3" s="110"/>
      <c r="H3" s="111"/>
      <c r="I3" s="27"/>
    </row>
    <row r="4" spans="1:11" ht="13.5" customHeight="1" x14ac:dyDescent="0.2">
      <c r="A4" s="112"/>
      <c r="B4" s="113"/>
      <c r="C4" s="113"/>
      <c r="D4" s="113"/>
      <c r="E4" s="113"/>
      <c r="F4" s="113"/>
      <c r="G4" s="113"/>
      <c r="H4" s="114"/>
      <c r="I4" s="27"/>
    </row>
    <row r="5" spans="1:11" x14ac:dyDescent="0.2">
      <c r="A5" s="108"/>
      <c r="B5" s="108"/>
      <c r="C5" s="108"/>
      <c r="D5" s="108"/>
      <c r="E5" s="108"/>
      <c r="F5" s="108"/>
      <c r="G5" s="108"/>
      <c r="H5" s="108"/>
      <c r="I5" s="108"/>
    </row>
    <row r="6" spans="1:11" ht="12.75" customHeight="1" x14ac:dyDescent="0.2">
      <c r="A6" s="109" t="s">
        <v>77</v>
      </c>
      <c r="B6" s="110"/>
      <c r="C6" s="110"/>
      <c r="D6" s="110"/>
      <c r="E6" s="110"/>
      <c r="F6" s="110"/>
      <c r="G6" s="110"/>
      <c r="H6" s="111"/>
      <c r="I6" s="27"/>
      <c r="K6" s="2"/>
    </row>
    <row r="7" spans="1:11" ht="26.25" customHeight="1" x14ac:dyDescent="0.2">
      <c r="A7" s="127"/>
      <c r="B7" s="128"/>
      <c r="C7" s="128"/>
      <c r="D7" s="128"/>
      <c r="E7" s="128"/>
      <c r="F7" s="128"/>
      <c r="G7" s="128"/>
      <c r="H7" s="129"/>
      <c r="I7" s="27"/>
    </row>
    <row r="8" spans="1:11" ht="26.25" customHeight="1" x14ac:dyDescent="0.2">
      <c r="A8" s="112"/>
      <c r="B8" s="113"/>
      <c r="C8" s="113"/>
      <c r="D8" s="113"/>
      <c r="E8" s="113"/>
      <c r="F8" s="113"/>
      <c r="G8" s="113"/>
      <c r="H8" s="114"/>
      <c r="I8" s="27"/>
      <c r="K8" s="3"/>
    </row>
    <row r="9" spans="1:11" x14ac:dyDescent="0.2">
      <c r="A9" s="108"/>
      <c r="B9" s="108"/>
      <c r="C9" s="108"/>
      <c r="D9" s="108"/>
      <c r="E9" s="108"/>
      <c r="F9" s="108"/>
      <c r="G9" s="108"/>
      <c r="H9" s="108"/>
      <c r="I9" s="108"/>
    </row>
    <row r="10" spans="1:11" ht="12.75" customHeight="1" x14ac:dyDescent="0.2">
      <c r="A10" s="109" t="s">
        <v>13</v>
      </c>
      <c r="B10" s="110"/>
      <c r="C10" s="110"/>
      <c r="D10" s="110"/>
      <c r="E10" s="110"/>
      <c r="F10" s="110"/>
      <c r="G10" s="110"/>
      <c r="H10" s="111"/>
      <c r="I10" s="27"/>
    </row>
    <row r="11" spans="1:11" ht="15" x14ac:dyDescent="0.25">
      <c r="A11" s="112"/>
      <c r="B11" s="113"/>
      <c r="C11" s="113"/>
      <c r="D11" s="113"/>
      <c r="E11" s="113"/>
      <c r="F11" s="113"/>
      <c r="G11" s="113"/>
      <c r="H11" s="114"/>
      <c r="I11" s="27"/>
      <c r="K11" s="16"/>
    </row>
    <row r="12" spans="1:11" x14ac:dyDescent="0.2">
      <c r="A12" s="108"/>
      <c r="B12" s="108"/>
      <c r="C12" s="108"/>
      <c r="D12" s="108"/>
      <c r="E12" s="108"/>
      <c r="F12" s="108"/>
      <c r="G12" s="108"/>
      <c r="H12" s="108"/>
      <c r="I12" s="108"/>
    </row>
    <row r="13" spans="1:11" ht="12.75" customHeight="1" x14ac:dyDescent="0.2">
      <c r="A13" s="133" t="s">
        <v>1</v>
      </c>
      <c r="B13" s="133"/>
      <c r="C13" s="133"/>
      <c r="D13" s="133"/>
      <c r="E13" s="108"/>
      <c r="F13" s="115" t="s">
        <v>78</v>
      </c>
      <c r="G13" s="116"/>
      <c r="H13" s="117"/>
      <c r="I13" s="27"/>
      <c r="K13" s="2"/>
    </row>
    <row r="14" spans="1:11" ht="18.75" x14ac:dyDescent="0.2">
      <c r="A14" s="131" t="s">
        <v>8</v>
      </c>
      <c r="B14" s="131"/>
      <c r="C14" s="24" t="s">
        <v>9</v>
      </c>
      <c r="D14" s="25" t="s">
        <v>10</v>
      </c>
      <c r="E14" s="108"/>
      <c r="F14" s="118"/>
      <c r="G14" s="119"/>
      <c r="H14" s="120"/>
      <c r="I14" s="27"/>
      <c r="K14" s="4"/>
    </row>
    <row r="15" spans="1:11" ht="18.75" x14ac:dyDescent="0.2">
      <c r="A15" s="132">
        <v>42380</v>
      </c>
      <c r="B15" s="132"/>
      <c r="C15" s="30">
        <v>42886</v>
      </c>
      <c r="D15" s="31">
        <f>+C15-A15</f>
        <v>506</v>
      </c>
      <c r="E15" s="108"/>
      <c r="F15" s="118"/>
      <c r="G15" s="119"/>
      <c r="H15" s="120"/>
      <c r="I15" s="27"/>
      <c r="K15" s="4"/>
    </row>
    <row r="16" spans="1:11" ht="60.75" customHeight="1" x14ac:dyDescent="0.2">
      <c r="A16" s="32"/>
      <c r="B16" s="32"/>
      <c r="C16" s="32"/>
      <c r="D16" s="33"/>
      <c r="E16" s="26"/>
      <c r="F16" s="118"/>
      <c r="G16" s="119"/>
      <c r="H16" s="120"/>
      <c r="I16" s="27"/>
      <c r="K16" s="4"/>
    </row>
    <row r="17" spans="1:11" ht="68.25" customHeight="1" x14ac:dyDescent="0.2">
      <c r="A17" s="32"/>
      <c r="B17" s="32"/>
      <c r="C17" s="32"/>
      <c r="D17" s="33"/>
      <c r="E17" s="34"/>
      <c r="F17" s="121"/>
      <c r="G17" s="122"/>
      <c r="H17" s="123"/>
      <c r="I17" s="27"/>
      <c r="K17" s="4"/>
    </row>
    <row r="18" spans="1:11" x14ac:dyDescent="0.2">
      <c r="A18" s="108"/>
      <c r="B18" s="108"/>
      <c r="C18" s="108"/>
      <c r="D18" s="108"/>
      <c r="E18" s="108"/>
      <c r="F18" s="108"/>
      <c r="G18" s="108"/>
      <c r="H18" s="108"/>
      <c r="I18" s="108"/>
    </row>
    <row r="19" spans="1:11" x14ac:dyDescent="0.2">
      <c r="A19" s="109" t="s">
        <v>105</v>
      </c>
      <c r="B19" s="110"/>
      <c r="C19" s="110"/>
      <c r="D19" s="110"/>
      <c r="E19" s="110"/>
      <c r="F19" s="110"/>
      <c r="G19" s="110"/>
      <c r="H19" s="111"/>
      <c r="I19" s="27"/>
      <c r="K19" s="2"/>
    </row>
    <row r="20" spans="1:11" ht="29.25" customHeight="1" x14ac:dyDescent="0.2">
      <c r="A20" s="112"/>
      <c r="B20" s="113"/>
      <c r="C20" s="113"/>
      <c r="D20" s="113"/>
      <c r="E20" s="113"/>
      <c r="F20" s="113"/>
      <c r="G20" s="113"/>
      <c r="H20" s="114"/>
      <c r="I20" s="27"/>
      <c r="K20" s="4"/>
    </row>
    <row r="21" spans="1:11" x14ac:dyDescent="0.2">
      <c r="A21" s="108"/>
      <c r="B21" s="108"/>
      <c r="C21" s="108"/>
      <c r="D21" s="108"/>
      <c r="E21" s="108"/>
      <c r="F21" s="108"/>
      <c r="G21" s="108"/>
      <c r="H21" s="108"/>
      <c r="I21" s="108"/>
    </row>
    <row r="22" spans="1:11" ht="12.75" customHeight="1" x14ac:dyDescent="0.2">
      <c r="A22" s="109" t="s">
        <v>63</v>
      </c>
      <c r="B22" s="110"/>
      <c r="C22" s="110"/>
      <c r="D22" s="110"/>
      <c r="E22" s="110"/>
      <c r="F22" s="110"/>
      <c r="G22" s="110"/>
      <c r="H22" s="111"/>
      <c r="I22" s="27"/>
      <c r="K22" s="2"/>
    </row>
    <row r="23" spans="1:11" ht="31.5" customHeight="1" x14ac:dyDescent="0.2">
      <c r="A23" s="112"/>
      <c r="B23" s="113"/>
      <c r="C23" s="113"/>
      <c r="D23" s="113"/>
      <c r="E23" s="113"/>
      <c r="F23" s="113"/>
      <c r="G23" s="113"/>
      <c r="H23" s="114"/>
      <c r="I23" s="27"/>
      <c r="K23" s="4"/>
    </row>
    <row r="24" spans="1:11" x14ac:dyDescent="0.2">
      <c r="A24" s="108"/>
      <c r="B24" s="108"/>
      <c r="C24" s="108"/>
      <c r="D24" s="108"/>
      <c r="E24" s="108"/>
      <c r="F24" s="108"/>
      <c r="G24" s="108"/>
      <c r="H24" s="108"/>
      <c r="I24" s="108"/>
    </row>
    <row r="25" spans="1:11" ht="84" customHeight="1" x14ac:dyDescent="0.2">
      <c r="A25" s="134" t="s">
        <v>110</v>
      </c>
      <c r="B25" s="135"/>
      <c r="C25" s="135"/>
      <c r="D25" s="135"/>
      <c r="E25" s="135"/>
      <c r="F25" s="135"/>
      <c r="G25" s="135"/>
      <c r="H25" s="136"/>
      <c r="I25" s="27"/>
      <c r="K25" s="4"/>
    </row>
    <row r="26" spans="1:11" x14ac:dyDescent="0.2">
      <c r="A26" s="108"/>
      <c r="B26" s="108"/>
      <c r="C26" s="108"/>
      <c r="D26" s="108"/>
      <c r="E26" s="108"/>
      <c r="F26" s="108"/>
      <c r="G26" s="108"/>
      <c r="H26" s="108"/>
      <c r="I26" s="108"/>
    </row>
    <row r="27" spans="1:11" ht="12.75" customHeight="1" x14ac:dyDescent="0.2">
      <c r="A27" s="109" t="s">
        <v>64</v>
      </c>
      <c r="B27" s="110"/>
      <c r="C27" s="110"/>
      <c r="D27" s="110"/>
      <c r="E27" s="110"/>
      <c r="F27" s="110"/>
      <c r="G27" s="110"/>
      <c r="H27" s="111"/>
      <c r="I27" s="27"/>
    </row>
    <row r="28" spans="1:11" x14ac:dyDescent="0.2">
      <c r="A28" s="127"/>
      <c r="B28" s="128"/>
      <c r="C28" s="128"/>
      <c r="D28" s="128"/>
      <c r="E28" s="128"/>
      <c r="F28" s="128"/>
      <c r="G28" s="128"/>
      <c r="H28" s="129"/>
      <c r="I28" s="27"/>
    </row>
    <row r="29" spans="1:11" x14ac:dyDescent="0.2">
      <c r="A29" s="127"/>
      <c r="B29" s="128"/>
      <c r="C29" s="128"/>
      <c r="D29" s="128"/>
      <c r="E29" s="128"/>
      <c r="F29" s="128"/>
      <c r="G29" s="128"/>
      <c r="H29" s="129"/>
      <c r="I29" s="27"/>
    </row>
    <row r="30" spans="1:11" x14ac:dyDescent="0.2">
      <c r="A30" s="112"/>
      <c r="B30" s="113"/>
      <c r="C30" s="113"/>
      <c r="D30" s="113"/>
      <c r="E30" s="113"/>
      <c r="F30" s="113"/>
      <c r="G30" s="113"/>
      <c r="H30" s="114"/>
      <c r="I30" s="27"/>
    </row>
  </sheetData>
  <mergeCells count="21">
    <mergeCell ref="A1:H1"/>
    <mergeCell ref="A27:H30"/>
    <mergeCell ref="A9:I9"/>
    <mergeCell ref="A5:I5"/>
    <mergeCell ref="A2:I2"/>
    <mergeCell ref="A3:H4"/>
    <mergeCell ref="A6:H8"/>
    <mergeCell ref="A12:I12"/>
    <mergeCell ref="A14:B14"/>
    <mergeCell ref="A15:B15"/>
    <mergeCell ref="A13:D13"/>
    <mergeCell ref="A10:H11"/>
    <mergeCell ref="A26:I26"/>
    <mergeCell ref="A24:I24"/>
    <mergeCell ref="A25:H25"/>
    <mergeCell ref="A18:I18"/>
    <mergeCell ref="A21:I21"/>
    <mergeCell ref="E13:E15"/>
    <mergeCell ref="A19:H20"/>
    <mergeCell ref="A22:H23"/>
    <mergeCell ref="F13:H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5"/>
  <sheetViews>
    <sheetView showGridLines="0" zoomScale="90" zoomScaleNormal="90" workbookViewId="0">
      <selection activeCell="E12" sqref="E12"/>
    </sheetView>
  </sheetViews>
  <sheetFormatPr baseColWidth="10" defaultColWidth="3.140625" defaultRowHeight="16.5" x14ac:dyDescent="0.25"/>
  <cols>
    <col min="1" max="1" width="4.140625" style="5" customWidth="1"/>
    <col min="2" max="2" width="31.7109375" style="7" customWidth="1"/>
    <col min="3" max="3" width="18.140625" style="7" customWidth="1"/>
    <col min="4" max="5" width="27.85546875" style="7" bestFit="1" customWidth="1"/>
    <col min="6" max="6" width="11.7109375" style="6" customWidth="1"/>
    <col min="7" max="7" width="13" style="6" customWidth="1"/>
    <col min="8" max="8" width="3.140625" style="6" customWidth="1"/>
    <col min="9" max="9" width="13.28515625" style="6" customWidth="1"/>
    <col min="10" max="10" width="36.7109375" style="20" customWidth="1"/>
    <col min="11" max="16384" width="3.140625" style="5"/>
  </cols>
  <sheetData>
    <row r="2" spans="1:11" ht="14.25" x14ac:dyDescent="0.2">
      <c r="B2" s="137" t="s">
        <v>65</v>
      </c>
      <c r="C2" s="138"/>
      <c r="D2" s="138"/>
      <c r="E2" s="138"/>
      <c r="F2" s="138"/>
      <c r="G2" s="138"/>
      <c r="H2" s="138"/>
      <c r="I2" s="138"/>
      <c r="J2" s="138"/>
    </row>
    <row r="3" spans="1:11" ht="21" customHeight="1" x14ac:dyDescent="0.2">
      <c r="B3" s="138"/>
      <c r="C3" s="138"/>
      <c r="D3" s="138"/>
      <c r="E3" s="138"/>
      <c r="F3" s="138"/>
      <c r="G3" s="138"/>
      <c r="H3" s="138"/>
      <c r="I3" s="138"/>
      <c r="J3" s="138"/>
    </row>
    <row r="4" spans="1:11" ht="18.75" customHeight="1" x14ac:dyDescent="0.2">
      <c r="B4" s="138"/>
      <c r="C4" s="138"/>
      <c r="D4" s="138"/>
      <c r="E4" s="138"/>
      <c r="F4" s="138"/>
      <c r="G4" s="138"/>
      <c r="H4" s="138"/>
      <c r="I4" s="138"/>
      <c r="J4" s="138"/>
    </row>
    <row r="6" spans="1:11" ht="14.25" x14ac:dyDescent="0.2">
      <c r="A6" s="8"/>
      <c r="B6" s="9"/>
      <c r="C6" s="9"/>
      <c r="D6" s="9"/>
      <c r="E6" s="9"/>
      <c r="F6" s="9"/>
      <c r="G6" s="9"/>
      <c r="H6" s="9"/>
      <c r="I6" s="9"/>
      <c r="J6" s="18"/>
    </row>
    <row r="7" spans="1:11" s="14" customFormat="1" ht="25.5" customHeight="1" x14ac:dyDescent="0.2">
      <c r="A7" s="23" t="s">
        <v>11</v>
      </c>
      <c r="B7" s="10" t="s">
        <v>3</v>
      </c>
      <c r="C7" s="10" t="s">
        <v>2</v>
      </c>
      <c r="D7" s="11" t="s">
        <v>5</v>
      </c>
      <c r="E7" s="11" t="s">
        <v>7</v>
      </c>
      <c r="F7" s="10" t="s">
        <v>4</v>
      </c>
      <c r="G7" s="12" t="s">
        <v>6</v>
      </c>
      <c r="H7" s="13"/>
      <c r="I7" s="13"/>
      <c r="J7" s="19"/>
    </row>
    <row r="8" spans="1:11" ht="15.75" customHeight="1" x14ac:dyDescent="0.2">
      <c r="B8" s="35"/>
      <c r="C8" s="35"/>
      <c r="D8" s="35"/>
      <c r="E8" s="35"/>
      <c r="F8" s="35"/>
      <c r="G8" s="36">
        <f>+AVERAGE(G9:G15)</f>
        <v>0.70000000000000007</v>
      </c>
      <c r="H8" s="15"/>
      <c r="I8" s="15"/>
      <c r="K8" s="6"/>
    </row>
    <row r="9" spans="1:11" ht="128.25" customHeight="1" x14ac:dyDescent="0.25">
      <c r="A9" s="37">
        <v>1</v>
      </c>
      <c r="B9" s="89" t="s">
        <v>68</v>
      </c>
      <c r="C9" s="90" t="s">
        <v>67</v>
      </c>
      <c r="D9" s="40">
        <v>42380</v>
      </c>
      <c r="E9" s="40">
        <v>42401</v>
      </c>
      <c r="F9" s="38">
        <f>E9-D9</f>
        <v>21</v>
      </c>
      <c r="G9" s="39">
        <v>1</v>
      </c>
      <c r="H9" s="21"/>
      <c r="I9" s="17"/>
    </row>
    <row r="10" spans="1:11" ht="101.25" customHeight="1" x14ac:dyDescent="0.25">
      <c r="A10" s="37">
        <v>2</v>
      </c>
      <c r="B10" s="89" t="s">
        <v>69</v>
      </c>
      <c r="C10" s="90" t="s">
        <v>74</v>
      </c>
      <c r="D10" s="40">
        <v>42402</v>
      </c>
      <c r="E10" s="40">
        <v>42429</v>
      </c>
      <c r="F10" s="38">
        <f t="shared" ref="F10:F15" si="0">E10-D10</f>
        <v>27</v>
      </c>
      <c r="G10" s="39">
        <v>1</v>
      </c>
      <c r="H10" s="21"/>
      <c r="I10" s="17"/>
    </row>
    <row r="11" spans="1:11" ht="231.75" customHeight="1" x14ac:dyDescent="0.25">
      <c r="A11" s="37">
        <v>3</v>
      </c>
      <c r="B11" s="89" t="s">
        <v>66</v>
      </c>
      <c r="C11" s="90" t="s">
        <v>74</v>
      </c>
      <c r="D11" s="40">
        <v>42430</v>
      </c>
      <c r="E11" s="40">
        <v>42521</v>
      </c>
      <c r="F11" s="38">
        <f t="shared" si="0"/>
        <v>91</v>
      </c>
      <c r="G11" s="39">
        <v>1</v>
      </c>
      <c r="H11" s="21"/>
      <c r="I11" s="17"/>
    </row>
    <row r="12" spans="1:11" ht="239.25" customHeight="1" x14ac:dyDescent="0.25">
      <c r="A12" s="37">
        <v>4</v>
      </c>
      <c r="B12" s="89" t="s">
        <v>70</v>
      </c>
      <c r="C12" s="90" t="s">
        <v>74</v>
      </c>
      <c r="D12" s="40">
        <v>42522</v>
      </c>
      <c r="E12" s="40">
        <v>42628</v>
      </c>
      <c r="F12" s="38">
        <f t="shared" si="0"/>
        <v>106</v>
      </c>
      <c r="G12" s="39">
        <v>1</v>
      </c>
      <c r="H12" s="21"/>
      <c r="I12" s="17"/>
    </row>
    <row r="13" spans="1:11" ht="109.5" customHeight="1" x14ac:dyDescent="0.25">
      <c r="A13" s="37">
        <v>5</v>
      </c>
      <c r="B13" s="89" t="s">
        <v>71</v>
      </c>
      <c r="C13" s="90" t="s">
        <v>74</v>
      </c>
      <c r="D13" s="40">
        <v>42695</v>
      </c>
      <c r="E13" s="40">
        <v>43007</v>
      </c>
      <c r="F13" s="38">
        <f t="shared" si="0"/>
        <v>312</v>
      </c>
      <c r="G13" s="39">
        <v>0.9</v>
      </c>
      <c r="H13" s="21"/>
      <c r="I13" s="17"/>
    </row>
    <row r="14" spans="1:11" ht="157.5" customHeight="1" x14ac:dyDescent="0.25">
      <c r="A14" s="41">
        <v>6</v>
      </c>
      <c r="B14" s="89" t="s">
        <v>72</v>
      </c>
      <c r="C14" s="90" t="s">
        <v>75</v>
      </c>
      <c r="D14" s="40">
        <v>43010</v>
      </c>
      <c r="E14" s="40">
        <v>43021</v>
      </c>
      <c r="F14" s="42">
        <f t="shared" si="0"/>
        <v>11</v>
      </c>
      <c r="G14" s="39">
        <v>0</v>
      </c>
      <c r="H14" s="21"/>
      <c r="I14" s="17"/>
    </row>
    <row r="15" spans="1:11" ht="70.5" customHeight="1" x14ac:dyDescent="0.25">
      <c r="A15" s="82">
        <v>7</v>
      </c>
      <c r="B15" s="89" t="s">
        <v>73</v>
      </c>
      <c r="C15" s="90" t="s">
        <v>75</v>
      </c>
      <c r="D15" s="40">
        <v>43024</v>
      </c>
      <c r="E15" s="40">
        <v>43035</v>
      </c>
      <c r="F15" s="88">
        <f t="shared" si="0"/>
        <v>11</v>
      </c>
      <c r="G15" s="39">
        <v>0</v>
      </c>
      <c r="H15" s="21"/>
      <c r="I15" s="17"/>
    </row>
    <row r="16" spans="1:11" ht="70.5" customHeight="1" x14ac:dyDescent="0.25">
      <c r="A16" s="82"/>
      <c r="B16" s="83"/>
      <c r="C16" s="84"/>
      <c r="D16" s="85"/>
      <c r="E16" s="85"/>
      <c r="F16" s="86"/>
      <c r="G16" s="87"/>
      <c r="H16" s="21"/>
      <c r="I16" s="17"/>
    </row>
    <row r="17" spans="2:28" ht="17.25" x14ac:dyDescent="0.3">
      <c r="B17" s="43"/>
      <c r="J17" s="22"/>
    </row>
    <row r="18" spans="2:28" ht="27" customHeight="1" x14ac:dyDescent="0.2">
      <c r="B18" s="139" t="s">
        <v>12</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1"/>
    </row>
    <row r="19" spans="2:28" ht="27" customHeight="1" x14ac:dyDescent="0.2">
      <c r="B19" s="142"/>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4"/>
    </row>
    <row r="20" spans="2:28" ht="27" customHeight="1" x14ac:dyDescent="0.2">
      <c r="B20" s="142"/>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4"/>
    </row>
    <row r="21" spans="2:28" ht="27" customHeight="1" x14ac:dyDescent="0.2">
      <c r="B21" s="142"/>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4"/>
    </row>
    <row r="22" spans="2:28" ht="27" customHeight="1" x14ac:dyDescent="0.2">
      <c r="B22" s="142"/>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4"/>
    </row>
    <row r="23" spans="2:28" ht="27" customHeight="1" x14ac:dyDescent="0.2">
      <c r="B23" s="142"/>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4"/>
    </row>
    <row r="24" spans="2:28" ht="27" customHeight="1" x14ac:dyDescent="0.2">
      <c r="B24" s="142"/>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4"/>
    </row>
    <row r="25" spans="2:28" ht="27" customHeight="1" x14ac:dyDescent="0.2">
      <c r="B25" s="145"/>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7"/>
    </row>
  </sheetData>
  <mergeCells count="2">
    <mergeCell ref="B2:J4"/>
    <mergeCell ref="B18:AB25"/>
  </mergeCells>
  <conditionalFormatting sqref="B17:J17">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abSelected="1" zoomScale="90" zoomScaleNormal="90" workbookViewId="0">
      <selection activeCell="G8" sqref="G8"/>
    </sheetView>
  </sheetViews>
  <sheetFormatPr baseColWidth="10" defaultColWidth="12.42578125" defaultRowHeight="15.75" x14ac:dyDescent="0.2"/>
  <cols>
    <col min="1" max="1" width="12.42578125" style="62"/>
    <col min="2" max="2" width="31" style="77" customWidth="1"/>
    <col min="3" max="3" width="37.42578125" style="62" customWidth="1"/>
    <col min="4" max="4" width="31.42578125" style="62" customWidth="1"/>
    <col min="5" max="5" width="65.140625" style="62" customWidth="1"/>
    <col min="6" max="16384" width="12.42578125" style="62"/>
  </cols>
  <sheetData>
    <row r="1" spans="2:5" x14ac:dyDescent="0.2">
      <c r="B1" s="152" t="s">
        <v>91</v>
      </c>
      <c r="C1" s="152"/>
      <c r="D1" s="152"/>
      <c r="E1" s="152"/>
    </row>
    <row r="2" spans="2:5" ht="16.5" thickBot="1" x14ac:dyDescent="0.25">
      <c r="B2" s="153"/>
      <c r="C2" s="153"/>
      <c r="D2" s="153"/>
      <c r="E2" s="153"/>
    </row>
    <row r="3" spans="2:5" ht="31.5" x14ac:dyDescent="0.2">
      <c r="B3" s="63" t="s">
        <v>79</v>
      </c>
      <c r="C3" s="78" t="str">
        <f>'Información del Trámite'!C3</f>
        <v>Registro de Medicamentos Farmacológicos y Biológicos Veterinarios y Productos Afines</v>
      </c>
      <c r="D3" s="64" t="s">
        <v>80</v>
      </c>
      <c r="E3" s="73">
        <v>43035</v>
      </c>
    </row>
    <row r="4" spans="2:5" x14ac:dyDescent="0.2">
      <c r="B4" s="67" t="s">
        <v>83</v>
      </c>
      <c r="C4" s="80" t="s">
        <v>89</v>
      </c>
      <c r="D4" s="66" t="s">
        <v>84</v>
      </c>
      <c r="E4" s="79" t="s">
        <v>100</v>
      </c>
    </row>
    <row r="5" spans="2:5" ht="114.75" x14ac:dyDescent="0.2">
      <c r="B5" s="65" t="s">
        <v>81</v>
      </c>
      <c r="C5" s="70" t="s">
        <v>87</v>
      </c>
      <c r="D5" s="66" t="s">
        <v>82</v>
      </c>
      <c r="E5" s="71" t="s">
        <v>88</v>
      </c>
    </row>
    <row r="6" spans="2:5" ht="16.5" thickBot="1" x14ac:dyDescent="0.25">
      <c r="B6" s="67" t="s">
        <v>85</v>
      </c>
      <c r="C6" s="74">
        <v>42986</v>
      </c>
      <c r="D6" s="66" t="s">
        <v>86</v>
      </c>
      <c r="E6" s="75">
        <v>0.7</v>
      </c>
    </row>
    <row r="7" spans="2:5" x14ac:dyDescent="0.2">
      <c r="B7" s="65" t="s">
        <v>90</v>
      </c>
      <c r="C7" s="72" t="s">
        <v>117</v>
      </c>
      <c r="D7" s="91" t="s">
        <v>116</v>
      </c>
      <c r="E7" s="92" t="s">
        <v>112</v>
      </c>
    </row>
    <row r="8" spans="2:5" ht="174" customHeight="1" x14ac:dyDescent="0.2">
      <c r="B8" s="81" t="s">
        <v>92</v>
      </c>
      <c r="C8" s="160" t="s">
        <v>115</v>
      </c>
      <c r="D8" s="161"/>
      <c r="E8" s="162"/>
    </row>
    <row r="9" spans="2:5" ht="64.5" customHeight="1" x14ac:dyDescent="0.2">
      <c r="B9" s="69" t="s">
        <v>93</v>
      </c>
      <c r="C9" s="151" t="s">
        <v>113</v>
      </c>
      <c r="D9" s="151"/>
      <c r="E9" s="151"/>
    </row>
    <row r="10" spans="2:5" ht="71.25" customHeight="1" x14ac:dyDescent="0.2">
      <c r="B10" s="69" t="s">
        <v>94</v>
      </c>
      <c r="C10" s="154" t="s">
        <v>114</v>
      </c>
      <c r="D10" s="155"/>
      <c r="E10" s="156"/>
    </row>
    <row r="11" spans="2:5" ht="78.75" x14ac:dyDescent="0.2">
      <c r="B11" s="68" t="s">
        <v>95</v>
      </c>
      <c r="C11" s="76" t="s">
        <v>96</v>
      </c>
      <c r="D11" s="158" t="s">
        <v>97</v>
      </c>
      <c r="E11" s="159"/>
    </row>
    <row r="12" spans="2:5" ht="61.5" customHeight="1" thickBot="1" x14ac:dyDescent="0.25">
      <c r="B12" s="69" t="s">
        <v>98</v>
      </c>
      <c r="C12" s="76" t="s">
        <v>96</v>
      </c>
      <c r="D12" s="157" t="s">
        <v>111</v>
      </c>
      <c r="E12" s="156"/>
    </row>
    <row r="13" spans="2:5" ht="16.5" thickBot="1" x14ac:dyDescent="0.25">
      <c r="B13" s="148" t="s">
        <v>99</v>
      </c>
      <c r="C13" s="149"/>
      <c r="D13" s="149"/>
      <c r="E13" s="150"/>
    </row>
  </sheetData>
  <mergeCells count="7">
    <mergeCell ref="B13:E13"/>
    <mergeCell ref="C9:E9"/>
    <mergeCell ref="B1:E2"/>
    <mergeCell ref="C10:E10"/>
    <mergeCell ref="D12:E12"/>
    <mergeCell ref="D11:E11"/>
    <mergeCell ref="C8:E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Información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Marianela Aguilar Barquero</cp:lastModifiedBy>
  <cp:lastPrinted>2014-10-24T20:43:37Z</cp:lastPrinted>
  <dcterms:created xsi:type="dcterms:W3CDTF">2010-11-15T21:21:09Z</dcterms:created>
  <dcterms:modified xsi:type="dcterms:W3CDTF">2017-09-04T17:58:04Z</dcterms:modified>
</cp:coreProperties>
</file>