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45" windowWidth="15195" windowHeight="8145" activeTab="3"/>
  </bookViews>
  <sheets>
    <sheet name="Información del Trámite" sheetId="15" r:id="rId1"/>
    <sheet name="I parte" sheetId="3" r:id="rId2"/>
    <sheet name="II parte" sheetId="7" r:id="rId3"/>
    <sheet name="Seguimiento" sheetId="18"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5621"/>
</workbook>
</file>

<file path=xl/calcChain.xml><?xml version="1.0" encoding="utf-8"?>
<calcChain xmlns="http://schemas.openxmlformats.org/spreadsheetml/2006/main">
  <c r="G8" i="7" l="1"/>
  <c r="C3" i="18" l="1"/>
  <c r="D15" i="3" l="1"/>
  <c r="F15" i="7"/>
  <c r="F14" i="7"/>
  <c r="F13" i="7"/>
  <c r="F12" i="7"/>
  <c r="F11" i="7"/>
  <c r="F10" i="7"/>
  <c r="F9" i="7"/>
</calcChain>
</file>

<file path=xl/sharedStrings.xml><?xml version="1.0" encoding="utf-8"?>
<sst xmlns="http://schemas.openxmlformats.org/spreadsheetml/2006/main" count="132" uniqueCount="119">
  <si>
    <t>HOJA DE RUTA</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</si>
  <si>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</si>
  <si>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</si>
  <si>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</si>
  <si>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</si>
  <si>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</si>
  <si>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</si>
  <si>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</si>
  <si>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</si>
  <si>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</si>
  <si>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</si>
  <si>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</si>
  <si>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</si>
  <si>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t xml:space="preserve">FUENTE:
</t>
    </r>
    <r>
      <rPr>
        <b/>
        <sz val="10"/>
        <rFont val="Arial Narrow"/>
        <family val="2"/>
      </rPr>
      <t>Servicio Nacional de Salud Animal (SENASA)</t>
    </r>
  </si>
  <si>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</si>
  <si>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</si>
  <si>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</si>
  <si>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</si>
  <si>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</si>
  <si>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</si>
  <si>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</si>
  <si>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</si>
  <si>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Email:</t>
  </si>
  <si>
    <t>Teléfono:</t>
  </si>
  <si>
    <t>Fax:</t>
  </si>
  <si>
    <t>Servicio Nacional de Salud Animal (SENASA)</t>
  </si>
  <si>
    <t>De Jardines del Recuerdo 1.5 km oeste 500m norte, Campus Presbítero Benjamín Núñez - UNA, Lagunilla de Heredia. Horario: Lunes a Viernes de 8:00 a.m. a 4:00 p.m.</t>
  </si>
  <si>
    <t>2260-9049</t>
  </si>
  <si>
    <t>Registro de Medicamentos Farmacológicos y Biológicos Veterinarios y Productos Afines</t>
  </si>
  <si>
    <t>Dirección de Medicamentos Veterinarios</t>
  </si>
  <si>
    <t>Decreto N° 36605-COMEX-MEIC-MAG (La Gaceta 114, 14 de junio del 2011) [RTCA 65.05.51:08 art. 5.3.1, inciso a), Anexo A-1 y A-2]</t>
  </si>
  <si>
    <t>Decreto N° 28861-MAG Reglamento de Registro y Control de Medicamentos Veterinarios art. 20 (La Gaceta 161, 23 de agosto 2000)</t>
  </si>
  <si>
    <t>a.- Completar Formulario Armonizado (DMV-PG-001-RE-001) firmado y sellado por el propietario o representante legal y por el regente.</t>
  </si>
  <si>
    <t>Decreto N° 36605-COMEX-MEIC-MAG (La Gaceta 114, 14 de junio del 2011) [RTCA 65.05.51:08 art. 5.3.1. inciso c, anexo b)]</t>
  </si>
  <si>
    <t>c.- Si el laboratorio solicitante del registro contrata a otro laboratorio fabricante la elaboración total o parcial del producto debe presentar el Contrato de Maquila entre ambos.</t>
  </si>
  <si>
    <t>Decreto N° 36605-COMEX-MEIC-MAG (La Gaceta 114, 14 de junio del 2011) [RTCA 65.05.51:08 art. 5.3.1. inciso k)]</t>
  </si>
  <si>
    <t>d.- Original y copia de la Declaración de la Fórmula cuali-cuantitativa del producto firmada por el encargado de Control de Calidad del laboratorio fabricante indicando nombre del producto, principios activos y excipientes según el SIUM.</t>
  </si>
  <si>
    <t>Decreto N° 36605-COMEX-MEIC-MAG (La Gaceta 114, 14 de junio del 2011) [RTCA 65.05.51:08 art. 5.3.1. inciso d)]</t>
  </si>
  <si>
    <t>e.- Original y copia del Certificado de Análisis de un lote comercial del producto terminado firmado y sellado por el encargado de Control de Calidad del laboratorio fabricante.</t>
  </si>
  <si>
    <t>Decreto N° 36605-COMEX-MEIC-MAG (La Gaceta 114, 14 de junio del 2011) [RTCA 65.05.51:08 art. 5.3.1. inciso f)]</t>
  </si>
  <si>
    <t>o.- En caso de combinaciones de medicamentos debe aportar la justificación técnica solicitada en el capítulo 5.3.2. Medicamentos Veterinarios con principios activos en combinaciones fijas del RTCA 65.05.51:08.</t>
  </si>
  <si>
    <t>Decreto N° 36605-COMEX-MEIC-MAG (La Gaceta 114, 14 de junio del 2011) [RTCA 65.05.51:08 art. 5.3.2.1. y 5.3.2.2.]</t>
  </si>
  <si>
    <t>b.- Certificado de Libre Venta otorgado por el país de origen que cumpla con los requisitos establecidos en el RTCA 65.05.51:08.</t>
  </si>
  <si>
    <t>f.- Original y copia del Método de Análisis para el Control de Calidad del producto terminado que utiliza el fabricante.</t>
  </si>
  <si>
    <t>Decreto N° 36605-COMEX-MEIC-MAG (La Gaceta 114, 14 de junio del 2011) [RTCA 65.05.51:08 art. 5.3.1. inciso e)]</t>
  </si>
  <si>
    <t>g.- Original y copia del Método de Análisis cuantitativo para la comprobación de metabolitos del producto en tejidos comestibles.</t>
  </si>
  <si>
    <t>Decreto N° 36605-COMEX-MEIC-MAG (La Gaceta 114, 14 de junio del 2011) [RTCA 65.05.51:08 art. 5.3.1. inciso e) ]</t>
  </si>
  <si>
    <t>h.- 2 copias del material de embalaje del tipo de unidad de venta (proyecto de etiqueta, etiquetado, caja e insertos).</t>
  </si>
  <si>
    <t>Decreto N° 36605-COMEX-MEIC-MAG (La Gaceta 114, 14 de junio del 2011) [RTCA 65.05.51:08 art. 5.3.1. inciso g)]</t>
  </si>
  <si>
    <t>i.- Literatura científica que respalda las propiedades atribuidas al producto.</t>
  </si>
  <si>
    <t>Decreto N° 36605-COMEX-MEIC-MAG (La Gaceta 114, 14 de junio del 2011) [RTCA 65.05.51:08 art. 5.3.1. inciso h) y Anexo C]</t>
  </si>
  <si>
    <t>j.- Reporte del ensayo “Límite Máximo de Endotoxinas Permitido por mililitro del producto terminado” (LAL por sus siglas en inglés), Cantidad en mililitros del producto terminado a inyectar en la vena marginal conejo para la prueba de pirógenos, según proceda.</t>
  </si>
  <si>
    <t>k.- Estándar analítico.</t>
  </si>
  <si>
    <t>Decreto N° 36605-COMEX-MEIC-MAG (La Gaceta 114, 14 de junio del 2011) [RTCA 65.05.51:08 art. 5.3.1. inciso j)]</t>
  </si>
  <si>
    <t>l.- Estudio de estabilidad acelerado o en condiciones naturales de almacenamiento.</t>
  </si>
  <si>
    <t>m.- Estudio de depleción de residuos, cuando se trate de especies productoras de alimento.</t>
  </si>
  <si>
    <r>
      <t>n.- Comprobante de pago con el nombre del o los medicamentos y/o productos afines. http://www.senasa.go.cr/senasaweb/tarifas.html</t>
    </r>
    <r>
      <rPr>
        <sz val="11"/>
        <rFont val="Calibri"/>
        <family val="2"/>
      </rPr>
      <t xml:space="preserve"> </t>
    </r>
  </si>
  <si>
    <t>Decreto N° 36605-COMEX-MEIC-MAG (La Gaceta 114, 14 de junio del 2011) [RTCA 65.05.51:08 art. 5.3.1. inciso l)]</t>
  </si>
  <si>
    <t>Decreto 27763 del 10 de marzo de 1999 y sus reformas “Fijación de Tarifas de los Servicios del Ministerio de Agricultura y Ganadería” Publicado en el alcance 26 de la Gaceta № 68 del 9 de abril de 1999. Art.3</t>
  </si>
  <si>
    <t>2587-1728 / 2587-1721/ 2587-1732</t>
  </si>
  <si>
    <r>
      <rPr>
        <sz val="11"/>
        <rFont val="Arial Narrow"/>
        <family val="2"/>
      </rPr>
      <t>Luis Zamora Chaverri</t>
    </r>
    <r>
      <rPr>
        <sz val="11"/>
        <color theme="10"/>
        <rFont val="Arial Narrow"/>
        <family val="2"/>
      </rPr>
      <t xml:space="preserve">   lzamora@senasa.go.cr
</t>
    </r>
    <r>
      <rPr>
        <sz val="11"/>
        <rFont val="Arial Narrow"/>
        <family val="2"/>
      </rPr>
      <t>Luisa Campos Guerrero</t>
    </r>
    <r>
      <rPr>
        <sz val="11"/>
        <color theme="10"/>
        <rFont val="Arial Narrow"/>
        <family val="2"/>
      </rPr>
      <t xml:space="preserve">  camposl@senasa.go.cr</t>
    </r>
  </si>
  <si>
    <r>
      <t xml:space="preserve">Notas: </t>
    </r>
    <r>
      <rPr>
        <sz val="11"/>
        <color rgb="FF000000"/>
        <rFont val="Arial Narrow"/>
        <family val="2"/>
      </rPr>
      <t>El costo del trámite está sujeto a cambios de acuerdo con el Decreto de Tarifas N° 27763 y sus reformas. Ver página web: http://www.senasa.go.cr/senasa/sitio/index.php/secciones/view/6</t>
    </r>
  </si>
  <si>
    <r>
      <t xml:space="preserve">TRÁMITE O SERVICIO: 
</t>
    </r>
    <r>
      <rPr>
        <b/>
        <sz val="10"/>
        <rFont val="Arial Narrow"/>
        <family val="2"/>
      </rPr>
      <t>Registro de Medicamentos Farmacológicos y Biológicos Veterinarios y Productos Afines</t>
    </r>
  </si>
  <si>
    <r>
      <t xml:space="preserve">EQUIPO QUE ACOMPAÑA/PARTICIPA:
</t>
    </r>
    <r>
      <rPr>
        <b/>
        <sz val="10"/>
        <rFont val="Arial Narrow"/>
        <family val="2"/>
      </rPr>
      <t>Director de Medicamentos Veterinarios, Jefe Departamento de Registro de Medicamentos Veterinarios, Gestor de Calidad de DMV, Jefe Tecnologías de la Información, Desarrolladores Informáticos, Jefe Asesoría Legal</t>
    </r>
  </si>
  <si>
    <r>
      <t xml:space="preserve">REQUERIMIENTO EN RECURSOS:
</t>
    </r>
    <r>
      <rPr>
        <b/>
        <sz val="10"/>
        <rFont val="Arial Narrow"/>
        <family val="2"/>
      </rPr>
      <t xml:space="preserve">Tiempo horas laborales: La disponibilidad de tiempo de los funcionarios involucrados, es fundamental para el planeamiento, desarrollo e implementación de las actividades necesarias para llevar a cabo el proyecto de mejora </t>
    </r>
  </si>
  <si>
    <r>
      <t xml:space="preserve">PRÓXIMOS PASOS:
</t>
    </r>
    <r>
      <rPr>
        <b/>
        <sz val="10"/>
        <rFont val="Arial Narrow"/>
        <family val="2"/>
      </rPr>
      <t>Establecer claramente los requerimientos para el registro de medicamentos veterinarios, esto de acuerdo a la normativa actual vigente, tanto a nivel nacional como internacional.
Iniciar la gestión de negociación para el establecimiento del plan de coordinación con los colegios profesionales involucrados en los procesos de medicamentos veterinarios.
Establecer ruta de crítica del proceso de desarrollo de la aplicación.</t>
    </r>
    <r>
      <rPr>
        <b/>
        <sz val="10"/>
        <color theme="4"/>
        <rFont val="Arial"/>
        <family val="2"/>
      </rPr>
      <t xml:space="preserve">
</t>
    </r>
  </si>
  <si>
    <t>Planificador del proyecto</t>
  </si>
  <si>
    <t>Análisis del Sistema: 
- Levantamiento de diagramas, con estos diagramas se establece claramente las actividades realizadas en el proceso de registro, tanto por el usuario interno como externo.
-Se establecen los puntos de interacción de los diferentes actores del proceso.
- Así como la posible vinculación de la aplicación a desarrollar con otros sistemas informáticos.
En esta etapa se descirbe qué es lo que debe de hacer el sistema.</t>
  </si>
  <si>
    <t>Ing. Juan Luis Vargas
Ing. Henry Carrillo
Dr. Luis Zamora
Dra. Tatiana Leal</t>
  </si>
  <si>
    <t>Determinación de requerimientos con los actores involucrados:
- Análisis del proceso.
-Identificación de necesidades del Departamento de Registro de MV, en relación al funcionamiento esperado de la aplicación.</t>
  </si>
  <si>
    <t>Estudio de factibilidad: 
Determinar si se cuenta con la capacidad instalada para el desarrollo de la aplicación:
- Personal
- Equipo</t>
  </si>
  <si>
    <t>Diseño del Sistema:
Establecer los detallles de la forma en que el sistema cumplirá los requerimientos identificados en el análisis.
Aquí se modela la estructura de la base de datos, es decir, se establece dónde y cómo se va a almacenar la información generada de las solicitudes de Registro de Medicamentos Veterinarios, entiéndase información del solicitante y del producto a registrar
A su vez se modela las pantallas (ventanas) a las que el usuario tendrá acceso.</t>
  </si>
  <si>
    <t>Desarrollo del Sistema:
Llevar los diseños a la siguiente etapa, realizar la programación del sistema de forma que cumpla con los requerimientos solicitados.
Accesos de usuarios, reportes, consultas.</t>
  </si>
  <si>
    <t>Pruebas del sistema:
Se debe de realizar la instalación del sistema en un servidor de ambiente de prueba.
Posteriormente se debe de establecer un plan de ingreso de datos, para iniciar con pruebas internas de funcionamiento.
Finalmente se deben de realizar pruebas externas.</t>
  </si>
  <si>
    <t>Implementación del Sistema:
Instalación del sistema en los servidores donde se alojará permanentemente.
Puesta en marcha de la aplicación.</t>
  </si>
  <si>
    <t>Ing. Juan Luis Vargas
Ing. Henry Carrillo
Dra. Tatiana Leal</t>
  </si>
  <si>
    <t>Ing. Juan Luis Vargas
Ing. Henry Carrillo
Dra. Tatiana Leal
Dr. Benigno Alpizar</t>
  </si>
  <si>
    <t>Permiso para la comercialización del medicamento veterinario registrado.</t>
  </si>
  <si>
    <r>
      <t xml:space="preserve">DESCRIPCIÓN DE LA REFORMA: </t>
    </r>
    <r>
      <rPr>
        <b/>
        <sz val="10"/>
        <rFont val="Arial Narrow"/>
        <family val="2"/>
      </rPr>
      <t xml:space="preserve">
* Digitalización del trámite, a solicitud de los usuarios se va a desarrollar una aplicación informática con la que se  facilitará el acceso a los requisitos y la normativa que deben de cumplir al gestionar una solicitud de registro , así como la gestión propia del trámite, el cual van a poder realizar digitalmente, sin necesidad de trasladarse a las oficinas de la Institución, disminuyendo tiempo y costos para el administrado.</t>
    </r>
  </si>
  <si>
    <r>
      <t xml:space="preserve">IMPACTO: 
</t>
    </r>
    <r>
      <rPr>
        <b/>
        <sz val="10"/>
        <rFont val="Arial Narrow"/>
        <family val="2"/>
      </rPr>
      <t>* Mejorar de la Imagen Institucional ante el Administrado y entes contralores.
* Satisfacer la necesidad del usuario de poder acezar fácilmente información clara y concisa sobre los requisitos que deben cumplir para registrar un medicamento.
* Mejorar el control de los procesos de registro de medicamentos.
* Mejorar el trabajo en conjunto de varios colegios profesionales con la Institución.
*Disminución de tiempos y costos de los usuarios, al realizar la solicitud de registro de medicamentos veterinarios y productos afines.</t>
    </r>
  </si>
  <si>
    <t>TRÁMITE O SERVICIO</t>
  </si>
  <si>
    <t>FECHA DE CUMPLIMIENTO DE LA META:</t>
  </si>
  <si>
    <t>DESCRIPCIÓN DE LA REFORMA:</t>
  </si>
  <si>
    <t>IMPACTO ESPERADO:</t>
  </si>
  <si>
    <t>ENTIDAD A CARGO:</t>
  </si>
  <si>
    <t xml:space="preserve">PERSONA CONTACTO: </t>
  </si>
  <si>
    <t>FECHA DEL REPORTE:</t>
  </si>
  <si>
    <t>PORCENTAJE DE AVANCE:</t>
  </si>
  <si>
    <t>* Digitalización del trámite, a solicitud de los usuarios se va a desarrollar una aplicación informática con la que se  facilitará el acceso a los requisitos y la normativa que deben de cumplir al gestionar una solicitud de registro , así como la gestión propia del trámite, el cual van a poder realizar digitalmente, sin necesidad de trasladarse a las oficinas de la Institución, disminuyendo tiempo y costos para el administrado.</t>
  </si>
  <si>
    <t>* Mejorar de la Imagen Institucional ante el Administrado y entes contralores.
* Satisfacer la necesidad del usuario de poder acezar fácilmente información clara y concisa sobre los requisitos que deben cumplir para registrar un medicamento.
* Mejorar el control de los procesos de registro de medicamentos.
* Mejorar el trabajo en conjunto de varios colegios profesionales con la Institución.
*Disminución de tiempos y costos de los usuarios, al realizar la solicitud de registro de medicamentos veterinarios y productos afines.</t>
  </si>
  <si>
    <t>Servicio Nacional de Salud Animal</t>
  </si>
  <si>
    <t>AVANCE CUALITATIVO:</t>
  </si>
  <si>
    <t>HOJA DE REPORTE DE AVANCES DEL PLAN DE MEJORA REGULATORIA</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</si>
  <si>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</si>
  <si>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</si>
  <si>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</si>
  <si>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</si>
  <si>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 NO      </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</si>
  <si>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</si>
  <si>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</si>
  <si>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</si>
  <si>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</si>
  <si>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Ing. Marianela Aguilar Barquero</t>
  </si>
  <si>
    <t>De acuerdo con lo programado (    )</t>
  </si>
  <si>
    <r>
      <t xml:space="preserve">INDIQUE LAS LIMITACIONES:
</t>
    </r>
    <r>
      <rPr>
        <i/>
        <sz val="11"/>
        <color theme="1"/>
        <rFont val="Arial Narrow"/>
        <family val="2"/>
      </rPr>
      <t xml:space="preserve"> No se cuenta con el suficiente personal de TI para atender las necesidades regulares de operación y atender la necesidad de desarrollo de un nuevo sistema.
</t>
    </r>
    <r>
      <rPr>
        <sz val="12"/>
        <color theme="1"/>
        <rFont val="Calibri"/>
        <family val="2"/>
        <scheme val="minor"/>
      </rPr>
      <t xml:space="preserve">
INDIQUE LAS ACCIONES DE MEJORA: 
</t>
    </r>
    <r>
      <rPr>
        <i/>
        <sz val="11"/>
        <color theme="1"/>
        <rFont val="Arial Narrow"/>
        <family val="2"/>
      </rPr>
      <t>Ante esta situación se decidió hacer una contratación para el desarrollo de la misma bajo la coordinación y supervisión del departamento.</t>
    </r>
  </si>
  <si>
    <t>Plazo de resolución:</t>
  </si>
  <si>
    <t>Vigencia:</t>
  </si>
  <si>
    <t>Costo del trámite o servicio:</t>
  </si>
  <si>
    <t>Formulario(s) que se debe(n) presentar:</t>
  </si>
  <si>
    <t xml:space="preserve">Luego de tomar la decisión de realizar una sub contratación para abordar el análisis, diseño y desarrollo del Sistema de Registro de Medicamentos Veterinarios y Productos Afines, se trabajó en la redacción de las especificaciones técnicas y se completó el cartel de contratación. Finalizada esta etapa se completaron los requisitos en SICOP y se realizó la apertura correspondiente al proyecto: “ANALISIS, ADQUISICIÓN, PERSONALIZACIÓN E IMPLEMENTACIÓN DE UNA HERRAMIENTA INFORMÁTICA PARA LA AUTOMATIZACIÓN DEL PROCESO DE “REGISTRO DE MEDICAMENTOS VETERINARIOS Y PRODUCTOS AFINES, GESTIÓN INTEGRAL DE LA DOCUMENTACIÓN DERIVADA E INCORPORACIÓN DE FIRMA DIGITAL AVANZADA”.
En las semanas previas se realizó el Análisis Integral y el pasado 7 de setiembre de 2016 se realizó la Comisión de Recomendación de Adjudicación del trámite N° 2016LA-000015-0009400001 correspondiente al proyecto mencionado, acordando adjudicar a la única empresa oferente: Hermes Soluciones de Internet.  Como parte del proceso ordinario de la contratación se requieren 5 días hábiles para fijar la firmeza, luego la empresa debe aportar la garantía de cumplimiento y las especies fiscales; pasados éstos 5 días y aportados los requisitos de la empresa se necesitan 10 días hábiles para la aprobación interna; por lo que se espera que la respectiva firma del contrato se realice en la primer semana del mes de octubre.
Por parte del Departamento de Registro de Medicamentos Veterinarios y del Área de Sistemas de Información del Departamento de TI se están realizando avances en materia de recolección de información y revisión de procesos. Además se están fomentando negociaciones con el Colegio de Médicos Veterinarios para obtener la información de las regencias y con la Unidad de Control de Ingresos para lo relacionado a pago de tarifas que intervienen en el proceso de registro de medicamentos.
En relación a la adquisición de los equipos de almacenamiento, la Comisión de Recomendación de Adjudicación se realizará el 9 de setiembre de 2016, bajo el trámite 2016LA-000008-0009400001.
</t>
  </si>
  <si>
    <t>Con rezago en lo programado (   )</t>
  </si>
  <si>
    <t>Con riesgo de incumplimiento (  x  )</t>
  </si>
  <si>
    <t xml:space="preserve">
Se formalizó la contratación de la empresa Hermes Soluciones de Internet, mediante el trámite trámite N° 2016LA-000015-0009400001 , el pasado 10 de octubre, para el desarrollo de un sistema informático requerido para la automatización del registro de medicamentos veterinarios.
A partir de la contratación de esta empresa en coordinación con la Dirección de Medicamentos Veterinarios y el Departamento de TI, se ha logrado:
* Concluir la etapa de levantamiento de requerimientos, lo cual permitió conceptualizar de mejor manera el alcance del proyecto, dimensionando realmente de forma tal que se cuente con los insumos necesarios para iniciar la etapa de análisis para el desarrollo del sistema.
* Como parte del levantamiento de requerimientos se identificó la necesidad de contar inicialmente con la configuración de los componentes de software requerido para la utilización del depositorio de Gestión Documental y de los paquetes de Firma Digital.
* Se logró definir las interfaces de comunicación requeridas con otros sistemas como los utilizados fundamentalmente para facturación del servicio, así como para la verificación del status de los médicos veterinarios ante el Colegio de Médicos Veterinarios en relación a su autorización como Regentes, el registro y vigencia del CVO y la información general del establecimiento que solicita el registro en el Sistema Integrado de Registro de Establecimientos Agropecuarios (SIREA)
* Se realizó el análisis de la incorporación de los procesos relacionados con LANASEVE, esto debido a que el registro de medicamentos implica el análisis de las fórmulas de los mismos para verificar el standard analítico, actualmente se realiza documentalmente, por lo que se espera crear un módulo en el sistema para que electrónicamente se pueda realizar la solicitud del análisis y el laboratorio pueda remitir los resultados.
* Estudio de las necesidades de migración de información de la base de datos del actual sistema de Registro de Medicamentos Veterinarios (MediVet) a la nueva base  de datos, para desarrollar la estructura que reciba esos datos y que no llegue a generar errores, es decir que esta cuente con formatos similares y la información no dañe al momento de la migración.
* Elaboración del cronograma basado en el alcance real del proyecto que se estimó según el levantamiento de requerimientos.
A su vez para el correcto funcionamiento del sistema se requería adquirir equipos para el almacenamiento de la información que se genere al momento de la implementación de este sistema, para lo cual el 29 setiembre, se contrató formalmente a la empresa Martinexsa, en el contrato se establecieron 35 días hábiles para su entrega, por  lo cual espera la entrega del equipo el 18 noviembre.
</t>
  </si>
  <si>
    <r>
      <t xml:space="preserve">LIDER:
</t>
    </r>
    <r>
      <rPr>
        <b/>
        <sz val="10"/>
        <rFont val="Arial Narrow"/>
        <family val="2"/>
      </rPr>
      <t>Ministerio de Agricultura y Ganadería - SENASA 
Oficial de Simplificación Ivannia Quesada Villalobos</t>
    </r>
  </si>
  <si>
    <t>9 meses</t>
  </si>
  <si>
    <t>5 años</t>
  </si>
  <si>
    <t>El monto establecido de acuerdo a las tarifas vigentes en http://www.senasa.go.cr/senasaweb/tarifas.html</t>
  </si>
  <si>
    <t>DMV-PG-001-RE-001 Solicitud de registro para medicamentos, químicos y ectoparasiticidas de uso veterinario
DMV-PG-001-RE-002 Solicitud de registro para productos biológicos de uso veterinario</t>
  </si>
  <si>
    <r>
      <t xml:space="preserve">     ☐   INCLUSION DE NUEVAS ACTIVIDADES
     X   CAMBIO DE FECHAS EN LAS ACTIVIDADES
     ☐   ELIMINACION DE ACTIVIDADADES 
     ☐   OTROS (ESPECIFIQUE) _______________________
</t>
    </r>
    <r>
      <rPr>
        <sz val="12"/>
        <color theme="1"/>
        <rFont val="Arial Narrow"/>
        <family val="2"/>
      </rPr>
      <t>Se modificó la fecha de cumplimiento de las Actividades 5-6, debido a que  al contratar la empresa desarrolladora, se inició con el levantamiento de requerimientos lo cual ayudó a dimensionar el  tamaño real del proyecto, por lo que el plazo de cumplimiento se amplió para el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</si>
</sst>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0"/>
      <name val="Arial Narrow"/>
      <family val="2"/>
    </font>
    <font>
      <b/>
      <sz val="10"/>
      <color rgb="FF404040"/>
      <name val="Arial Narrow"/>
      <family val="2"/>
    </font>
    <font>
      <sz val="12"/>
      <color theme="1" tint="0.24994659260841701"/>
      <name val="Arial Narrow"/>
      <family val="2"/>
    </font>
    <font>
      <b/>
      <sz val="13"/>
      <color theme="7"/>
      <name val="Arial Narrow"/>
      <family val="2"/>
    </font>
    <font>
      <b/>
      <sz val="10"/>
      <color theme="3" tint="-0.249977111117893"/>
      <name val="Arial Narrow"/>
      <family val="2"/>
    </font>
    <font>
      <b/>
      <sz val="11"/>
      <color theme="3" tint="-0.249977111117893"/>
      <name val="Cambria"/>
      <family val="2"/>
      <scheme val="major"/>
    </font>
    <font>
      <b/>
      <sz val="12"/>
      <color theme="3" tint="-0.249977111117893"/>
      <name val="Arial Narrow"/>
      <family val="2"/>
    </font>
    <font>
      <b/>
      <sz val="11"/>
      <color theme="3" tint="-0.249977111117893"/>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u/>
      <sz val="10"/>
      <color theme="10"/>
      <name val="Arial"/>
      <family val="2"/>
    </font>
    <font>
      <sz val="11"/>
      <name val="Arial Narrow"/>
      <family val="2"/>
    </font>
    <font>
      <sz val="12"/>
      <name val="Arial Narrow"/>
      <family val="2"/>
    </font>
    <font>
      <sz val="11"/>
      <color theme="10"/>
      <name val="Arial Narrow"/>
      <family val="2"/>
    </font>
    <font>
      <b/>
      <sz val="12"/>
      <color theme="1"/>
      <name val="Calibri"/>
      <family val="2"/>
      <scheme val="minor"/>
    </font>
    <font>
      <b/>
      <u/>
      <sz val="12"/>
      <color theme="1"/>
      <name val="Calibri"/>
      <family val="2"/>
      <scheme val="minor"/>
    </font>
    <font>
      <i/>
      <sz val="12"/>
      <color theme="1"/>
      <name val="Calibri"/>
      <family val="2"/>
      <scheme val="minor"/>
    </font>
    <font>
      <sz val="10"/>
      <color theme="1"/>
      <name val="Arial Narrow"/>
      <family val="2"/>
    </font>
    <font>
      <b/>
      <sz val="11"/>
      <color rgb="FF404040"/>
      <name val="Cambria"/>
      <family val="1"/>
      <scheme val="major"/>
    </font>
    <font>
      <b/>
      <sz val="12"/>
      <color theme="1" tint="0.24994659260841701"/>
      <name val="Arial Narrow"/>
      <family val="2"/>
    </font>
    <font>
      <i/>
      <sz val="11"/>
      <color theme="1"/>
      <name val="Arial Narrow"/>
      <family val="2"/>
    </font>
    <font>
      <sz val="12"/>
      <color theme="1"/>
      <name val="Arial Narrow"/>
      <family val="2"/>
    </font>
    <font>
      <sz val="11"/>
      <color rgb="FF404040"/>
      <name val="Arial Narrow"/>
      <family val="2"/>
    </font>
    <font>
      <sz val="10"/>
      <name val="Arial Narrow"/>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4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rgb="FF000000"/>
      </right>
      <top/>
      <bottom/>
      <diagonal/>
    </border>
    <border>
      <left style="medium">
        <color auto="1"/>
      </left>
      <right/>
      <top style="medium">
        <color indexed="64"/>
      </top>
      <bottom/>
      <diagonal/>
    </border>
    <border>
      <left style="medium">
        <color rgb="FF000000"/>
      </left>
      <right style="medium">
        <color rgb="FF000000"/>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style="thin">
        <color auto="1"/>
      </top>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7" fillId="0" borderId="0" applyNumberFormat="0" applyFill="0" applyBorder="0" applyAlignment="0" applyProtection="0"/>
  </cellStyleXfs>
  <cellXfs count="162">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8"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3" fillId="0" borderId="0" xfId="2" applyFont="1" applyAlignment="1" applyProtection="1">
      <alignment horizontal="center" vertical="center"/>
      <protection locked="0"/>
    </xf>
    <xf numFmtId="0" fontId="17" fillId="2" borderId="11" xfId="1" applyFont="1" applyFill="1" applyBorder="1" applyAlignment="1">
      <alignment horizontal="center" vertical="top" wrapText="1"/>
    </xf>
    <xf numFmtId="0" fontId="17" fillId="2" borderId="11" xfId="1" applyFont="1" applyFill="1" applyBorder="1" applyAlignment="1">
      <alignment vertical="top" wrapText="1"/>
    </xf>
    <xf numFmtId="0" fontId="0" fillId="2" borderId="0" xfId="0" applyFill="1" applyBorder="1" applyAlignment="1">
      <alignment horizontal="center" wrapText="1"/>
    </xf>
    <xf numFmtId="0" fontId="17" fillId="2" borderId="0" xfId="0" applyFont="1" applyFill="1" applyBorder="1" applyAlignment="1">
      <alignment vertical="top" wrapText="1"/>
    </xf>
    <xf numFmtId="0" fontId="17" fillId="2" borderId="0" xfId="0" applyFont="1" applyFill="1" applyBorder="1" applyAlignment="1">
      <alignment vertical="center"/>
    </xf>
    <xf numFmtId="0" fontId="0" fillId="2" borderId="0" xfId="0" applyFill="1" applyBorder="1"/>
    <xf numFmtId="14" fontId="25" fillId="2" borderId="11" xfId="1" applyNumberFormat="1" applyFont="1" applyFill="1" applyBorder="1" applyAlignment="1">
      <alignment horizontal="center" vertical="top" wrapText="1"/>
    </xf>
    <xf numFmtId="164" fontId="25" fillId="2" borderId="11" xfId="1" applyNumberFormat="1" applyFont="1" applyFill="1" applyBorder="1" applyAlignment="1">
      <alignment horizontal="center" vertical="top" wrapText="1"/>
    </xf>
    <xf numFmtId="14" fontId="25" fillId="2" borderId="0" xfId="1" applyNumberFormat="1" applyFont="1" applyFill="1" applyBorder="1" applyAlignment="1">
      <alignment horizontal="center" vertical="top" wrapText="1"/>
    </xf>
    <xf numFmtId="164" fontId="25" fillId="2" borderId="0" xfId="1" applyNumberFormat="1" applyFont="1" applyFill="1" applyBorder="1" applyAlignment="1">
      <alignment horizontal="center" vertical="top" wrapText="1"/>
    </xf>
    <xf numFmtId="0" fontId="0" fillId="2" borderId="0" xfId="0" applyFill="1" applyBorder="1" applyAlignment="1">
      <alignment horizontal="center" wrapText="1"/>
    </xf>
    <xf numFmtId="3" fontId="12" fillId="0" borderId="0" xfId="9" applyBorder="1" applyProtection="1">
      <alignment horizontal="center"/>
      <protection locked="0"/>
    </xf>
    <xf numFmtId="9" fontId="12" fillId="0" borderId="0" xfId="10" applyFont="1" applyBorder="1" applyAlignment="1" applyProtection="1">
      <alignment horizontal="center"/>
    </xf>
    <xf numFmtId="0" fontId="16" fillId="0" borderId="12" xfId="2" applyFont="1" applyBorder="1" applyProtection="1">
      <alignment vertical="center"/>
      <protection locked="0"/>
    </xf>
    <xf numFmtId="164" fontId="27" fillId="0" borderId="14" xfId="2" applyNumberFormat="1" applyFont="1" applyBorder="1" applyAlignment="1" applyProtection="1">
      <alignment horizontal="center" vertical="center"/>
    </xf>
    <xf numFmtId="9" fontId="28" fillId="0" borderId="15" xfId="7" applyFont="1" applyBorder="1" applyAlignment="1" applyProtection="1">
      <alignment horizontal="center" vertical="center"/>
      <protection locked="0"/>
    </xf>
    <xf numFmtId="14" fontId="29" fillId="0" borderId="14" xfId="6" applyNumberFormat="1" applyFont="1" applyBorder="1" applyAlignment="1" applyProtection="1">
      <alignment horizontal="center" vertical="center"/>
      <protection locked="0"/>
    </xf>
    <xf numFmtId="0" fontId="30" fillId="0" borderId="12" xfId="2" applyFont="1" applyBorder="1" applyProtection="1">
      <alignment vertical="center"/>
      <protection locked="0"/>
    </xf>
    <xf numFmtId="164" fontId="31" fillId="0" borderId="14" xfId="2" applyNumberFormat="1" applyFont="1" applyBorder="1" applyAlignment="1" applyProtection="1">
      <alignment horizontal="center" vertical="center"/>
    </xf>
    <xf numFmtId="0" fontId="32" fillId="0" borderId="0" xfId="6" applyFont="1" applyProtection="1">
      <alignment horizontal="left"/>
      <protection locked="0"/>
    </xf>
    <xf numFmtId="0" fontId="33" fillId="5" borderId="18" xfId="0" applyFont="1" applyFill="1" applyBorder="1" applyAlignment="1">
      <alignment vertical="center" wrapText="1"/>
    </xf>
    <xf numFmtId="0" fontId="35" fillId="5" borderId="18" xfId="0" applyFont="1" applyFill="1" applyBorder="1" applyAlignment="1">
      <alignment vertical="center" wrapText="1"/>
    </xf>
    <xf numFmtId="0" fontId="36" fillId="0" borderId="19" xfId="0" applyFont="1" applyBorder="1" applyAlignment="1">
      <alignment horizontal="left" vertical="center" wrapText="1"/>
    </xf>
    <xf numFmtId="0" fontId="34" fillId="0" borderId="19" xfId="0" applyFont="1" applyBorder="1" applyAlignment="1">
      <alignment horizontal="left" vertical="center" wrapText="1"/>
    </xf>
    <xf numFmtId="0" fontId="38" fillId="0" borderId="24" xfId="0" applyFont="1" applyBorder="1" applyAlignment="1">
      <alignment horizontal="justify" vertical="center" wrapText="1"/>
    </xf>
    <xf numFmtId="0" fontId="38" fillId="0" borderId="25" xfId="0" applyFont="1" applyBorder="1" applyAlignment="1">
      <alignment horizontal="justify" vertical="center" wrapText="1"/>
    </xf>
    <xf numFmtId="0" fontId="38" fillId="0" borderId="26" xfId="0" applyFont="1" applyBorder="1" applyAlignment="1">
      <alignment horizontal="justify" vertical="center" wrapText="1"/>
    </xf>
    <xf numFmtId="0" fontId="38" fillId="0" borderId="27" xfId="0" applyFont="1" applyBorder="1" applyAlignment="1">
      <alignment horizontal="justify" vertical="center" wrapText="1"/>
    </xf>
    <xf numFmtId="0" fontId="38" fillId="0" borderId="22" xfId="0" applyFont="1" applyBorder="1" applyAlignment="1">
      <alignment horizontal="justify" vertical="center" wrapText="1"/>
    </xf>
    <xf numFmtId="0" fontId="38" fillId="0" borderId="13" xfId="0" applyFont="1" applyBorder="1" applyAlignment="1">
      <alignment horizontal="justify" vertical="center" wrapText="1"/>
    </xf>
    <xf numFmtId="0" fontId="33" fillId="5" borderId="29" xfId="0" applyFont="1" applyFill="1" applyBorder="1" applyAlignment="1">
      <alignment horizontal="center" vertical="center" wrapText="1"/>
    </xf>
    <xf numFmtId="0" fontId="35" fillId="5" borderId="31" xfId="0" applyFont="1" applyFill="1" applyBorder="1" applyAlignment="1">
      <alignment horizontal="center" vertical="center" wrapText="1"/>
    </xf>
    <xf numFmtId="0" fontId="38" fillId="0" borderId="10"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1" xfId="0" applyFont="1" applyBorder="1" applyAlignment="1">
      <alignment horizontal="justify" vertical="center" wrapText="1"/>
    </xf>
    <xf numFmtId="0" fontId="39" fillId="0" borderId="27" xfId="0" applyFont="1" applyBorder="1" applyAlignment="1">
      <alignment vertical="center" wrapText="1"/>
    </xf>
    <xf numFmtId="49" fontId="33" fillId="5" borderId="18" xfId="0" applyNumberFormat="1" applyFont="1" applyFill="1" applyBorder="1" applyAlignment="1">
      <alignment vertical="center" wrapText="1"/>
    </xf>
    <xf numFmtId="0" fontId="40" fillId="0" borderId="19" xfId="12" applyNumberFormat="1" applyFont="1" applyBorder="1" applyAlignment="1">
      <alignment vertical="center" wrapText="1"/>
    </xf>
    <xf numFmtId="0" fontId="24" fillId="2" borderId="0" xfId="11" applyFill="1" applyAlignment="1">
      <alignment vertical="center"/>
    </xf>
    <xf numFmtId="0" fontId="41" fillId="2" borderId="35" xfId="11" applyFont="1" applyFill="1" applyBorder="1" applyAlignment="1">
      <alignment vertical="center"/>
    </xf>
    <xf numFmtId="0" fontId="41" fillId="2" borderId="37" xfId="11" applyFont="1" applyFill="1" applyBorder="1" applyAlignment="1">
      <alignment vertical="center" wrapText="1"/>
    </xf>
    <xf numFmtId="0" fontId="41" fillId="2" borderId="39" xfId="11" applyFont="1" applyFill="1" applyBorder="1" applyAlignment="1">
      <alignment vertical="center"/>
    </xf>
    <xf numFmtId="0" fontId="41" fillId="2" borderId="11" xfId="11" applyFont="1" applyFill="1" applyBorder="1" applyAlignment="1">
      <alignment vertical="center" wrapText="1"/>
    </xf>
    <xf numFmtId="0" fontId="41" fillId="2" borderId="41" xfId="11" applyFont="1" applyFill="1" applyBorder="1" applyAlignment="1">
      <alignment vertical="center"/>
    </xf>
    <xf numFmtId="0" fontId="41" fillId="2" borderId="41" xfId="11" applyFont="1" applyFill="1" applyBorder="1" applyAlignment="1">
      <alignment horizontal="left" vertical="center" wrapText="1"/>
    </xf>
    <xf numFmtId="0" fontId="41" fillId="2" borderId="41" xfId="11" applyFont="1" applyFill="1" applyBorder="1" applyAlignment="1">
      <alignment vertical="center" wrapText="1"/>
    </xf>
    <xf numFmtId="0" fontId="44" fillId="2" borderId="11" xfId="11" applyFont="1" applyFill="1" applyBorder="1" applyAlignment="1">
      <alignment horizontal="left" vertical="center" wrapText="1"/>
    </xf>
    <xf numFmtId="0" fontId="44" fillId="2" borderId="40" xfId="11" applyFont="1" applyFill="1" applyBorder="1" applyAlignment="1">
      <alignment horizontal="left" vertical="center" wrapText="1"/>
    </xf>
    <xf numFmtId="0" fontId="1" fillId="7" borderId="11" xfId="0" applyFont="1" applyFill="1" applyBorder="1" applyAlignment="1">
      <alignment horizontal="justify" vertical="center" wrapText="1"/>
    </xf>
    <xf numFmtId="15" fontId="44" fillId="2" borderId="38" xfId="11" applyNumberFormat="1" applyFont="1" applyFill="1" applyBorder="1" applyAlignment="1">
      <alignment horizontal="center" vertical="center"/>
    </xf>
    <xf numFmtId="15" fontId="44" fillId="2" borderId="43" xfId="11" applyNumberFormat="1" applyFont="1" applyFill="1" applyBorder="1" applyAlignment="1">
      <alignment horizontal="center" vertical="center"/>
    </xf>
    <xf numFmtId="9" fontId="44" fillId="2" borderId="42" xfId="11" applyNumberFormat="1" applyFont="1" applyFill="1" applyBorder="1" applyAlignment="1">
      <alignment horizontal="center" vertical="center"/>
    </xf>
    <xf numFmtId="0" fontId="24" fillId="2" borderId="11" xfId="11" applyFill="1" applyBorder="1" applyAlignment="1">
      <alignment horizontal="center" vertical="center" wrapText="1"/>
    </xf>
    <xf numFmtId="0" fontId="41" fillId="2" borderId="0" xfId="11" applyFont="1" applyFill="1" applyAlignment="1">
      <alignment vertical="center"/>
    </xf>
    <xf numFmtId="0" fontId="44" fillId="2" borderId="36" xfId="11" applyFont="1" applyFill="1" applyBorder="1" applyAlignment="1">
      <alignment horizontal="center" vertical="center" wrapText="1"/>
    </xf>
    <xf numFmtId="0" fontId="44" fillId="2" borderId="11" xfId="11" applyFont="1" applyFill="1" applyBorder="1" applyAlignment="1">
      <alignment horizontal="center" vertical="top" wrapText="1"/>
    </xf>
    <xf numFmtId="0" fontId="44" fillId="2" borderId="12" xfId="11" applyFont="1" applyFill="1" applyBorder="1" applyAlignment="1">
      <alignment horizontal="center" vertical="center"/>
    </xf>
    <xf numFmtId="0" fontId="41" fillId="2" borderId="47" xfId="11" applyFont="1" applyFill="1" applyBorder="1" applyAlignment="1">
      <alignment horizontal="left" vertical="top" wrapText="1"/>
    </xf>
    <xf numFmtId="0" fontId="45" fillId="0" borderId="0" xfId="2" applyFont="1" applyProtection="1">
      <alignment vertical="center"/>
      <protection locked="0"/>
    </xf>
    <xf numFmtId="0" fontId="26" fillId="0" borderId="0" xfId="6" applyFont="1" applyBorder="1" applyAlignment="1" applyProtection="1">
      <alignment horizontal="left" vertical="center" wrapText="1"/>
      <protection locked="0"/>
    </xf>
    <xf numFmtId="0" fontId="26" fillId="0" borderId="0" xfId="6" applyFont="1" applyBorder="1" applyAlignment="1" applyProtection="1">
      <alignment horizontal="center" vertical="center" wrapText="1"/>
      <protection locked="0"/>
    </xf>
    <xf numFmtId="14" fontId="29" fillId="0" borderId="0" xfId="6" applyNumberFormat="1" applyFont="1" applyBorder="1" applyAlignment="1" applyProtection="1">
      <alignment horizontal="center" vertical="center"/>
      <protection locked="0"/>
    </xf>
    <xf numFmtId="164" fontId="27" fillId="0" borderId="0" xfId="2" applyNumberFormat="1" applyFont="1" applyBorder="1" applyAlignment="1" applyProtection="1">
      <alignment horizontal="center" vertical="center"/>
    </xf>
    <xf numFmtId="9" fontId="28" fillId="0" borderId="0" xfId="7" applyFont="1" applyBorder="1" applyAlignment="1" applyProtection="1">
      <alignment horizontal="center" vertical="center"/>
      <protection locked="0"/>
    </xf>
    <xf numFmtId="164" fontId="46" fillId="0" borderId="14" xfId="2" applyNumberFormat="1" applyFont="1" applyBorder="1" applyAlignment="1" applyProtection="1">
      <alignment horizontal="center" vertical="center"/>
    </xf>
    <xf numFmtId="0" fontId="49" fillId="0" borderId="14" xfId="6" applyFont="1" applyBorder="1" applyAlignment="1" applyProtection="1">
      <alignment horizontal="left" vertical="center" wrapText="1"/>
      <protection locked="0"/>
    </xf>
    <xf numFmtId="0" fontId="49" fillId="0" borderId="14" xfId="6" applyFont="1" applyBorder="1" applyAlignment="1" applyProtection="1">
      <alignment horizontal="center" vertical="center" wrapText="1"/>
      <protection locked="0"/>
    </xf>
    <xf numFmtId="0" fontId="33" fillId="4" borderId="16"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6" xfId="0" applyFont="1" applyFill="1" applyBorder="1" applyAlignment="1">
      <alignment vertical="top" wrapText="1"/>
    </xf>
    <xf numFmtId="0" fontId="33" fillId="4" borderId="17" xfId="0" applyFont="1" applyFill="1" applyBorder="1" applyAlignment="1">
      <alignment vertical="top" wrapText="1"/>
    </xf>
    <xf numFmtId="0" fontId="38" fillId="0" borderId="3" xfId="0" applyFont="1" applyBorder="1" applyAlignment="1">
      <alignment horizontal="left" vertical="center" wrapText="1"/>
    </xf>
    <xf numFmtId="0" fontId="38" fillId="0" borderId="28" xfId="0" applyFont="1" applyBorder="1" applyAlignment="1">
      <alignment horizontal="left" vertical="center" wrapText="1"/>
    </xf>
    <xf numFmtId="0" fontId="38" fillId="0" borderId="23" xfId="0" applyFont="1" applyBorder="1" applyAlignment="1">
      <alignment horizontal="justify" vertical="center" wrapText="1"/>
    </xf>
    <xf numFmtId="0" fontId="38" fillId="0" borderId="24" xfId="0" applyFont="1" applyBorder="1" applyAlignment="1">
      <alignment horizontal="justify" vertical="center" wrapText="1"/>
    </xf>
    <xf numFmtId="0" fontId="38" fillId="0" borderId="32" xfId="0" applyFont="1" applyBorder="1" applyAlignment="1">
      <alignment horizontal="left" vertical="center" wrapText="1"/>
    </xf>
    <xf numFmtId="0" fontId="38" fillId="0" borderId="21" xfId="0" applyFont="1" applyBorder="1" applyAlignment="1">
      <alignment horizontal="left" vertical="center" wrapText="1"/>
    </xf>
    <xf numFmtId="0" fontId="38" fillId="0" borderId="30" xfId="0" applyFont="1" applyBorder="1" applyAlignment="1">
      <alignment horizontal="left" vertical="center" wrapText="1"/>
    </xf>
    <xf numFmtId="0" fontId="38" fillId="0" borderId="33" xfId="0" applyFont="1" applyBorder="1" applyAlignment="1">
      <alignment horizontal="lef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17" fillId="2" borderId="12"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0" fillId="2" borderId="0" xfId="0" applyFill="1" applyBorder="1" applyAlignment="1">
      <alignment horizontal="center" wrapText="1"/>
    </xf>
    <xf numFmtId="0" fontId="0" fillId="2" borderId="0" xfId="0" applyFill="1" applyBorder="1" applyAlignment="1">
      <alignment horizontal="center" vertical="center"/>
    </xf>
    <xf numFmtId="0" fontId="17" fillId="2" borderId="11" xfId="1" applyFont="1" applyFill="1" applyBorder="1" applyAlignment="1">
      <alignment horizontal="center" vertical="top" wrapText="1"/>
    </xf>
    <xf numFmtId="14" fontId="25" fillId="2" borderId="11" xfId="1" applyNumberFormat="1" applyFont="1" applyFill="1" applyBorder="1" applyAlignment="1">
      <alignment horizontal="center"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20" fillId="0" borderId="0" xfId="3" applyFont="1" applyAlignment="1" applyProtection="1">
      <alignment horizontal="left"/>
      <protection locked="0"/>
    </xf>
    <xf numFmtId="0" fontId="19" fillId="0" borderId="0" xfId="3" applyFont="1" applyAlignment="1" applyProtection="1">
      <alignment horizontal="left"/>
      <protection locked="0"/>
    </xf>
    <xf numFmtId="0" fontId="21" fillId="0" borderId="3" xfId="6" applyFont="1" applyBorder="1" applyAlignment="1" applyProtection="1">
      <alignment horizontal="left" vertical="top" wrapText="1"/>
      <protection locked="0"/>
    </xf>
    <xf numFmtId="0" fontId="21" fillId="0" borderId="4" xfId="6" applyFont="1" applyBorder="1" applyAlignment="1" applyProtection="1">
      <alignment horizontal="left" vertical="top"/>
      <protection locked="0"/>
    </xf>
    <xf numFmtId="0" fontId="21" fillId="0" borderId="5" xfId="6" applyFont="1" applyBorder="1" applyAlignment="1" applyProtection="1">
      <alignment horizontal="left" vertical="top"/>
      <protection locked="0"/>
    </xf>
    <xf numFmtId="0" fontId="21" fillId="0" borderId="6" xfId="6" applyFont="1" applyBorder="1" applyAlignment="1" applyProtection="1">
      <alignment horizontal="left" vertical="top"/>
      <protection locked="0"/>
    </xf>
    <xf numFmtId="0" fontId="21" fillId="0" borderId="0" xfId="6" applyFont="1" applyBorder="1" applyAlignment="1" applyProtection="1">
      <alignment horizontal="left" vertical="top"/>
      <protection locked="0"/>
    </xf>
    <xf numFmtId="0" fontId="21" fillId="0" borderId="7" xfId="6" applyFont="1" applyBorder="1" applyAlignment="1" applyProtection="1">
      <alignment horizontal="left" vertical="top"/>
      <protection locked="0"/>
    </xf>
    <xf numFmtId="0" fontId="21" fillId="0" borderId="8" xfId="6" applyFont="1" applyBorder="1" applyAlignment="1" applyProtection="1">
      <alignment horizontal="left" vertical="top"/>
      <protection locked="0"/>
    </xf>
    <xf numFmtId="0" fontId="21" fillId="0" borderId="9" xfId="6" applyFont="1" applyBorder="1" applyAlignment="1" applyProtection="1">
      <alignment horizontal="left" vertical="top"/>
      <protection locked="0"/>
    </xf>
    <xf numFmtId="0" fontId="21" fillId="0" borderId="10" xfId="6" applyFont="1" applyBorder="1" applyAlignment="1" applyProtection="1">
      <alignment horizontal="left" vertical="top"/>
      <protection locked="0"/>
    </xf>
    <xf numFmtId="0" fontId="41" fillId="2" borderId="45" xfId="11" applyFont="1" applyFill="1" applyBorder="1" applyAlignment="1">
      <alignment horizontal="left" vertical="center" wrapText="1"/>
    </xf>
    <xf numFmtId="0" fontId="41" fillId="2" borderId="46" xfId="11" applyFont="1" applyFill="1" applyBorder="1" applyAlignment="1">
      <alignment horizontal="left" vertical="center" wrapText="1"/>
    </xf>
    <xf numFmtId="0" fontId="41" fillId="2" borderId="13" xfId="11" applyFont="1" applyFill="1" applyBorder="1" applyAlignment="1">
      <alignment horizontal="left" vertical="center" wrapText="1"/>
    </xf>
    <xf numFmtId="0" fontId="24" fillId="2" borderId="11" xfId="11" applyFill="1" applyBorder="1" applyAlignment="1">
      <alignment horizontal="left" vertical="center" wrapText="1"/>
    </xf>
    <xf numFmtId="0" fontId="41" fillId="2" borderId="0" xfId="11" applyFont="1" applyFill="1" applyAlignment="1">
      <alignment horizontal="center" vertical="center"/>
    </xf>
    <xf numFmtId="0" fontId="41" fillId="2" borderId="34" xfId="11" applyFont="1" applyFill="1" applyBorder="1" applyAlignment="1">
      <alignment horizontal="center" vertical="center"/>
    </xf>
    <xf numFmtId="0" fontId="44" fillId="2" borderId="12" xfId="11" applyFont="1" applyFill="1" applyBorder="1" applyAlignment="1">
      <alignment horizontal="left" vertical="center" wrapText="1"/>
    </xf>
    <xf numFmtId="0" fontId="44" fillId="2" borderId="14" xfId="11" applyFont="1" applyFill="1" applyBorder="1" applyAlignment="1">
      <alignment horizontal="left" vertical="center" wrapText="1"/>
    </xf>
    <xf numFmtId="0" fontId="44" fillId="2" borderId="44" xfId="11" applyFont="1" applyFill="1" applyBorder="1" applyAlignment="1">
      <alignment horizontal="left" vertical="center" wrapText="1"/>
    </xf>
    <xf numFmtId="0" fontId="24" fillId="2" borderId="12" xfId="11" applyFill="1" applyBorder="1" applyAlignment="1">
      <alignment horizontal="left" vertical="center" wrapText="1"/>
    </xf>
    <xf numFmtId="0" fontId="24" fillId="2" borderId="14" xfId="11" applyFill="1" applyBorder="1" applyAlignment="1">
      <alignment horizontal="left" vertical="center"/>
    </xf>
    <xf numFmtId="0" fontId="24" fillId="2" borderId="44" xfId="11" applyFill="1" applyBorder="1" applyAlignment="1">
      <alignment horizontal="left" vertical="center"/>
    </xf>
    <xf numFmtId="0" fontId="1" fillId="6" borderId="11" xfId="0" applyFont="1" applyFill="1" applyBorder="1" applyAlignment="1">
      <alignment horizontal="justify" vertical="center" wrapText="1"/>
    </xf>
    <xf numFmtId="0" fontId="1" fillId="8" borderId="40" xfId="0" applyFont="1" applyFill="1" applyBorder="1" applyAlignment="1">
      <alignment horizontal="justify" vertical="center" wrapText="1"/>
    </xf>
    <xf numFmtId="0" fontId="50" fillId="2" borderId="11" xfId="11" applyFont="1" applyFill="1" applyBorder="1" applyAlignment="1">
      <alignment horizontal="left" vertical="center" wrapText="1"/>
    </xf>
    <xf numFmtId="0" fontId="44" fillId="2" borderId="11" xfId="11" applyFont="1" applyFill="1" applyBorder="1" applyAlignment="1">
      <alignment horizontal="left" vertical="center" wrapText="1"/>
    </xf>
    <xf numFmtId="0" fontId="36" fillId="0" borderId="19" xfId="0" applyFont="1" applyBorder="1" applyAlignment="1">
      <alignmen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parte'!$D$9:$D$15</c:f>
              <c:numCache>
                <c:formatCode>m/d/yyyy</c:formatCode>
                <c:ptCount val="7"/>
                <c:pt idx="0">
                  <c:v>42380</c:v>
                </c:pt>
                <c:pt idx="1">
                  <c:v>42402</c:v>
                </c:pt>
                <c:pt idx="2">
                  <c:v>42430</c:v>
                </c:pt>
                <c:pt idx="3">
                  <c:v>42522</c:v>
                </c:pt>
                <c:pt idx="4">
                  <c:v>42695</c:v>
                </c:pt>
                <c:pt idx="5">
                  <c:v>42831</c:v>
                </c:pt>
                <c:pt idx="6">
                  <c:v>42856</c:v>
                </c:pt>
              </c:numCache>
            </c:numRef>
          </c:val>
        </c:ser>
        <c:ser>
          <c:idx val="1"/>
          <c:order val="1"/>
          <c:tx>
            <c:strRef>
              <c:f>'II parte'!$F$7</c:f>
              <c:strCache>
                <c:ptCount val="1"/>
                <c:pt idx="0">
                  <c:v>DURACIÓN</c:v>
                </c:pt>
              </c:strCache>
            </c:strRef>
          </c:tx>
          <c:invertIfNegative val="0"/>
          <c:val>
            <c:numRef>
              <c:f>'II parte'!$F$9:$F$15</c:f>
              <c:numCache>
                <c:formatCode>0.0</c:formatCode>
                <c:ptCount val="7"/>
                <c:pt idx="0">
                  <c:v>21</c:v>
                </c:pt>
                <c:pt idx="1">
                  <c:v>27</c:v>
                </c:pt>
                <c:pt idx="2">
                  <c:v>91</c:v>
                </c:pt>
                <c:pt idx="3">
                  <c:v>106</c:v>
                </c:pt>
                <c:pt idx="4">
                  <c:v>135</c:v>
                </c:pt>
                <c:pt idx="5">
                  <c:v>25</c:v>
                </c:pt>
                <c:pt idx="6">
                  <c:v>30</c:v>
                </c:pt>
              </c:numCache>
            </c:numRef>
          </c:val>
        </c:ser>
        <c:dLbls>
          <c:showLegendKey val="0"/>
          <c:showVal val="0"/>
          <c:showCatName val="0"/>
          <c:showSerName val="0"/>
          <c:showPercent val="0"/>
          <c:showBubbleSize val="0"/>
        </c:dLbls>
        <c:gapWidth val="51"/>
        <c:overlap val="100"/>
        <c:axId val="85151744"/>
        <c:axId val="85153280"/>
      </c:barChart>
      <c:catAx>
        <c:axId val="85151744"/>
        <c:scaling>
          <c:orientation val="maxMin"/>
        </c:scaling>
        <c:delete val="0"/>
        <c:axPos val="l"/>
        <c:majorTickMark val="out"/>
        <c:minorTickMark val="none"/>
        <c:tickLblPos val="nextTo"/>
        <c:crossAx val="85153280"/>
        <c:crosses val="autoZero"/>
        <c:auto val="1"/>
        <c:lblAlgn val="ctr"/>
        <c:lblOffset val="100"/>
        <c:noMultiLvlLbl val="0"/>
      </c:catAx>
      <c:valAx>
        <c:axId val="85153280"/>
        <c:scaling>
          <c:orientation val="minMax"/>
          <c:min val="42380"/>
        </c:scaling>
        <c:delete val="0"/>
        <c:axPos val="t"/>
        <c:majorGridlines/>
        <c:numFmt formatCode="dd/mm" sourceLinked="0"/>
        <c:majorTickMark val="out"/>
        <c:minorTickMark val="none"/>
        <c:tickLblPos val="nextTo"/>
        <c:crossAx val="85151744"/>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190500</xdr:colOff>
      <xdr:row>6</xdr:row>
      <xdr:rowOff>236537</xdr:rowOff>
    </xdr:from>
    <xdr:to>
      <xdr:col>34</xdr:col>
      <xdr:colOff>42333</xdr:colOff>
      <xdr:row>16</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zoomScale="90" zoomScaleNormal="90" workbookViewId="0">
      <selection activeCell="E33" sqref="E33"/>
    </sheetView>
  </sheetViews>
  <sheetFormatPr baseColWidth="10" defaultRowHeight="12.75" x14ac:dyDescent="0.2"/>
  <cols>
    <col min="1" max="1" width="11.42578125" style="1"/>
    <col min="2" max="2" width="52.5703125" style="1" customWidth="1"/>
    <col min="3" max="3" width="81.28515625" style="1" customWidth="1"/>
    <col min="4" max="16384" width="11.42578125" style="1"/>
  </cols>
  <sheetData>
    <row r="1" spans="2:3" ht="13.5" thickBot="1" x14ac:dyDescent="0.25"/>
    <row r="2" spans="2:3" ht="15.75" thickBot="1" x14ac:dyDescent="0.25">
      <c r="B2" s="91" t="s">
        <v>14</v>
      </c>
      <c r="C2" s="92"/>
    </row>
    <row r="3" spans="2:3" ht="17.25" thickBot="1" x14ac:dyDescent="0.25">
      <c r="B3" s="44" t="s">
        <v>15</v>
      </c>
      <c r="C3" s="46" t="s">
        <v>28</v>
      </c>
    </row>
    <row r="4" spans="2:3" ht="17.25" thickBot="1" x14ac:dyDescent="0.25">
      <c r="B4" s="44" t="s">
        <v>16</v>
      </c>
      <c r="C4" s="46" t="s">
        <v>25</v>
      </c>
    </row>
    <row r="5" spans="2:3" ht="17.25" thickBot="1" x14ac:dyDescent="0.25">
      <c r="B5" s="44" t="s">
        <v>17</v>
      </c>
      <c r="C5" s="46" t="s">
        <v>29</v>
      </c>
    </row>
    <row r="6" spans="2:3" ht="33.75" thickBot="1" x14ac:dyDescent="0.25">
      <c r="B6" s="44" t="s">
        <v>18</v>
      </c>
      <c r="C6" s="46" t="s">
        <v>26</v>
      </c>
    </row>
    <row r="7" spans="2:3" ht="30.75" thickBot="1" x14ac:dyDescent="0.25">
      <c r="B7" s="45" t="s">
        <v>19</v>
      </c>
      <c r="C7" s="46" t="s">
        <v>77</v>
      </c>
    </row>
    <row r="8" spans="2:3" ht="15" x14ac:dyDescent="0.2">
      <c r="B8" s="55" t="s">
        <v>20</v>
      </c>
      <c r="C8" s="54" t="s">
        <v>21</v>
      </c>
    </row>
    <row r="9" spans="2:3" ht="16.5" customHeight="1" x14ac:dyDescent="0.2">
      <c r="B9" s="95" t="s">
        <v>32</v>
      </c>
      <c r="C9" s="57" t="s">
        <v>30</v>
      </c>
    </row>
    <row r="10" spans="2:3" ht="43.5" customHeight="1" thickBot="1" x14ac:dyDescent="0.25">
      <c r="B10" s="96"/>
      <c r="C10" s="56" t="s">
        <v>31</v>
      </c>
    </row>
    <row r="11" spans="2:3" ht="33" customHeight="1" x14ac:dyDescent="0.2">
      <c r="B11" s="99" t="s">
        <v>42</v>
      </c>
      <c r="C11" s="50" t="s">
        <v>33</v>
      </c>
    </row>
    <row r="12" spans="2:3" ht="33.75" thickBot="1" x14ac:dyDescent="0.25">
      <c r="B12" s="100"/>
      <c r="C12" s="51" t="s">
        <v>31</v>
      </c>
    </row>
    <row r="13" spans="2:3" ht="33" customHeight="1" thickBot="1" x14ac:dyDescent="0.25">
      <c r="B13" s="48" t="s">
        <v>34</v>
      </c>
      <c r="C13" s="51" t="s">
        <v>35</v>
      </c>
    </row>
    <row r="14" spans="2:3" ht="33" customHeight="1" x14ac:dyDescent="0.2">
      <c r="B14" s="97" t="s">
        <v>36</v>
      </c>
      <c r="C14" s="50" t="s">
        <v>37</v>
      </c>
    </row>
    <row r="15" spans="2:3" ht="33.75" thickBot="1" x14ac:dyDescent="0.25">
      <c r="B15" s="98"/>
      <c r="C15" s="50" t="s">
        <v>31</v>
      </c>
    </row>
    <row r="16" spans="2:3" ht="50.25" customHeight="1" x14ac:dyDescent="0.2">
      <c r="B16" s="101" t="s">
        <v>38</v>
      </c>
      <c r="C16" s="57" t="s">
        <v>39</v>
      </c>
    </row>
    <row r="17" spans="2:3" ht="33.75" thickBot="1" x14ac:dyDescent="0.25">
      <c r="B17" s="102"/>
      <c r="C17" s="58" t="s">
        <v>31</v>
      </c>
    </row>
    <row r="18" spans="2:3" ht="33" x14ac:dyDescent="0.2">
      <c r="B18" s="97" t="s">
        <v>43</v>
      </c>
      <c r="C18" s="49" t="s">
        <v>44</v>
      </c>
    </row>
    <row r="19" spans="2:3" ht="33.75" thickBot="1" x14ac:dyDescent="0.25">
      <c r="B19" s="98"/>
      <c r="C19" s="51" t="s">
        <v>31</v>
      </c>
    </row>
    <row r="20" spans="2:3" ht="50.25" thickBot="1" x14ac:dyDescent="0.25">
      <c r="B20" s="48" t="s">
        <v>45</v>
      </c>
      <c r="C20" s="51" t="s">
        <v>46</v>
      </c>
    </row>
    <row r="21" spans="2:3" ht="33" x14ac:dyDescent="0.2">
      <c r="B21" s="97" t="s">
        <v>47</v>
      </c>
      <c r="C21" s="50" t="s">
        <v>48</v>
      </c>
    </row>
    <row r="22" spans="2:3" ht="33.75" thickBot="1" x14ac:dyDescent="0.25">
      <c r="B22" s="98"/>
      <c r="C22" s="51" t="s">
        <v>31</v>
      </c>
    </row>
    <row r="23" spans="2:3" ht="33.75" thickBot="1" x14ac:dyDescent="0.25">
      <c r="B23" s="48" t="s">
        <v>49</v>
      </c>
      <c r="C23" s="51" t="s">
        <v>50</v>
      </c>
    </row>
    <row r="24" spans="2:3" ht="83.25" thickBot="1" x14ac:dyDescent="0.25">
      <c r="B24" s="48" t="s">
        <v>51</v>
      </c>
      <c r="C24" s="51" t="s">
        <v>50</v>
      </c>
    </row>
    <row r="25" spans="2:3" ht="33.75" thickBot="1" x14ac:dyDescent="0.25">
      <c r="B25" s="48" t="s">
        <v>52</v>
      </c>
      <c r="C25" s="51" t="s">
        <v>53</v>
      </c>
    </row>
    <row r="26" spans="2:3" ht="33.75" thickBot="1" x14ac:dyDescent="0.25">
      <c r="B26" s="52" t="s">
        <v>54</v>
      </c>
      <c r="C26" s="53" t="s">
        <v>50</v>
      </c>
    </row>
    <row r="27" spans="2:3" ht="33.75" thickBot="1" x14ac:dyDescent="0.25">
      <c r="B27" s="48" t="s">
        <v>55</v>
      </c>
      <c r="C27" s="51" t="s">
        <v>50</v>
      </c>
    </row>
    <row r="28" spans="2:3" ht="33" customHeight="1" x14ac:dyDescent="0.2">
      <c r="B28" s="103" t="s">
        <v>56</v>
      </c>
      <c r="C28" s="50" t="s">
        <v>57</v>
      </c>
    </row>
    <row r="29" spans="2:3" ht="48" thickBot="1" x14ac:dyDescent="0.25">
      <c r="B29" s="104"/>
      <c r="C29" s="59" t="s">
        <v>58</v>
      </c>
    </row>
    <row r="30" spans="2:3" ht="66.75" thickBot="1" x14ac:dyDescent="0.25">
      <c r="B30" s="48" t="s">
        <v>40</v>
      </c>
      <c r="C30" s="51" t="s">
        <v>41</v>
      </c>
    </row>
    <row r="31" spans="2:3" ht="17.25" thickBot="1" x14ac:dyDescent="0.25">
      <c r="B31" s="44" t="s">
        <v>105</v>
      </c>
      <c r="C31" s="161" t="s">
        <v>114</v>
      </c>
    </row>
    <row r="32" spans="2:3" ht="17.25" thickBot="1" x14ac:dyDescent="0.25">
      <c r="B32" s="44" t="s">
        <v>106</v>
      </c>
      <c r="C32" s="161" t="s">
        <v>115</v>
      </c>
    </row>
    <row r="33" spans="2:3" ht="36" customHeight="1" thickBot="1" x14ac:dyDescent="0.25">
      <c r="B33" s="44" t="s">
        <v>107</v>
      </c>
      <c r="C33" s="161" t="s">
        <v>116</v>
      </c>
    </row>
    <row r="34" spans="2:3" ht="51" customHeight="1" thickBot="1" x14ac:dyDescent="0.25">
      <c r="B34" s="44" t="s">
        <v>108</v>
      </c>
      <c r="C34" s="161" t="s">
        <v>117</v>
      </c>
    </row>
    <row r="35" spans="2:3" ht="33.75" thickBot="1" x14ac:dyDescent="0.25">
      <c r="B35" s="60" t="s">
        <v>22</v>
      </c>
      <c r="C35" s="61" t="s">
        <v>60</v>
      </c>
    </row>
    <row r="36" spans="2:3" ht="15.75" thickBot="1" x14ac:dyDescent="0.25">
      <c r="B36" s="44" t="s">
        <v>23</v>
      </c>
      <c r="C36" s="47" t="s">
        <v>59</v>
      </c>
    </row>
    <row r="37" spans="2:3" ht="20.25" customHeight="1" thickBot="1" x14ac:dyDescent="0.25">
      <c r="B37" s="44" t="s">
        <v>24</v>
      </c>
      <c r="C37" s="47" t="s">
        <v>27</v>
      </c>
    </row>
    <row r="38" spans="2:3" ht="35.25" customHeight="1" thickBot="1" x14ac:dyDescent="0.25">
      <c r="B38" s="93" t="s">
        <v>61</v>
      </c>
      <c r="C38" s="94"/>
    </row>
  </sheetData>
  <mergeCells count="9">
    <mergeCell ref="B2:C2"/>
    <mergeCell ref="B38:C38"/>
    <mergeCell ref="B9:B10"/>
    <mergeCell ref="B14:B15"/>
    <mergeCell ref="B11:B12"/>
    <mergeCell ref="B16:B17"/>
    <mergeCell ref="B18:B19"/>
    <mergeCell ref="B21:B22"/>
    <mergeCell ref="B28:B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C16" sqref="C16"/>
    </sheetView>
  </sheetViews>
  <sheetFormatPr baseColWidth="10" defaultRowHeight="12.75" x14ac:dyDescent="0.2"/>
  <cols>
    <col min="1" max="4" width="11.42578125" style="1"/>
    <col min="5" max="5" width="2.140625" style="1" customWidth="1"/>
    <col min="6" max="7" width="11.42578125" style="1"/>
    <col min="8" max="8" width="17.140625" style="1" customWidth="1"/>
    <col min="9" max="9" width="11.42578125" style="29"/>
    <col min="10" max="16384" width="11.42578125" style="1"/>
  </cols>
  <sheetData>
    <row r="1" spans="1:11" ht="13.5" customHeight="1" x14ac:dyDescent="0.2">
      <c r="A1" s="105" t="s">
        <v>0</v>
      </c>
      <c r="B1" s="106"/>
      <c r="C1" s="106"/>
      <c r="D1" s="106"/>
      <c r="E1" s="106"/>
      <c r="F1" s="106"/>
      <c r="G1" s="106"/>
      <c r="H1" s="107"/>
      <c r="I1" s="28"/>
    </row>
    <row r="2" spans="1:11" x14ac:dyDescent="0.2">
      <c r="A2" s="118"/>
      <c r="B2" s="118"/>
      <c r="C2" s="118"/>
      <c r="D2" s="118"/>
      <c r="E2" s="118"/>
      <c r="F2" s="118"/>
      <c r="G2" s="118"/>
      <c r="H2" s="118"/>
      <c r="I2" s="118"/>
    </row>
    <row r="3" spans="1:11" ht="12.75" customHeight="1" x14ac:dyDescent="0.2">
      <c r="A3" s="108" t="s">
        <v>62</v>
      </c>
      <c r="B3" s="109"/>
      <c r="C3" s="109"/>
      <c r="D3" s="109"/>
      <c r="E3" s="109"/>
      <c r="F3" s="109"/>
      <c r="G3" s="109"/>
      <c r="H3" s="110"/>
      <c r="I3" s="27"/>
    </row>
    <row r="4" spans="1:11" ht="13.5" customHeight="1" x14ac:dyDescent="0.2">
      <c r="A4" s="114"/>
      <c r="B4" s="115"/>
      <c r="C4" s="115"/>
      <c r="D4" s="115"/>
      <c r="E4" s="115"/>
      <c r="F4" s="115"/>
      <c r="G4" s="115"/>
      <c r="H4" s="116"/>
      <c r="I4" s="27"/>
    </row>
    <row r="5" spans="1:11" x14ac:dyDescent="0.2">
      <c r="A5" s="117"/>
      <c r="B5" s="117"/>
      <c r="C5" s="117"/>
      <c r="D5" s="117"/>
      <c r="E5" s="117"/>
      <c r="F5" s="117"/>
      <c r="G5" s="117"/>
      <c r="H5" s="117"/>
      <c r="I5" s="117"/>
    </row>
    <row r="6" spans="1:11" ht="12.75" customHeight="1" x14ac:dyDescent="0.2">
      <c r="A6" s="108" t="s">
        <v>78</v>
      </c>
      <c r="B6" s="109"/>
      <c r="C6" s="109"/>
      <c r="D6" s="109"/>
      <c r="E6" s="109"/>
      <c r="F6" s="109"/>
      <c r="G6" s="109"/>
      <c r="H6" s="110"/>
      <c r="I6" s="27"/>
      <c r="K6" s="2"/>
    </row>
    <row r="7" spans="1:11" ht="26.25" customHeight="1" x14ac:dyDescent="0.2">
      <c r="A7" s="111"/>
      <c r="B7" s="112"/>
      <c r="C7" s="112"/>
      <c r="D7" s="112"/>
      <c r="E7" s="112"/>
      <c r="F7" s="112"/>
      <c r="G7" s="112"/>
      <c r="H7" s="113"/>
      <c r="I7" s="27"/>
    </row>
    <row r="8" spans="1:11" ht="26.25" customHeight="1" x14ac:dyDescent="0.2">
      <c r="A8" s="114"/>
      <c r="B8" s="115"/>
      <c r="C8" s="115"/>
      <c r="D8" s="115"/>
      <c r="E8" s="115"/>
      <c r="F8" s="115"/>
      <c r="G8" s="115"/>
      <c r="H8" s="116"/>
      <c r="I8" s="27"/>
      <c r="K8" s="3"/>
    </row>
    <row r="9" spans="1:11" x14ac:dyDescent="0.2">
      <c r="A9" s="117"/>
      <c r="B9" s="117"/>
      <c r="C9" s="117"/>
      <c r="D9" s="117"/>
      <c r="E9" s="117"/>
      <c r="F9" s="117"/>
      <c r="G9" s="117"/>
      <c r="H9" s="117"/>
      <c r="I9" s="117"/>
    </row>
    <row r="10" spans="1:11" ht="12.75" customHeight="1" x14ac:dyDescent="0.2">
      <c r="A10" s="108" t="s">
        <v>13</v>
      </c>
      <c r="B10" s="109"/>
      <c r="C10" s="109"/>
      <c r="D10" s="109"/>
      <c r="E10" s="109"/>
      <c r="F10" s="109"/>
      <c r="G10" s="109"/>
      <c r="H10" s="110"/>
      <c r="I10" s="27"/>
    </row>
    <row r="11" spans="1:11" ht="15" x14ac:dyDescent="0.25">
      <c r="A11" s="114"/>
      <c r="B11" s="115"/>
      <c r="C11" s="115"/>
      <c r="D11" s="115"/>
      <c r="E11" s="115"/>
      <c r="F11" s="115"/>
      <c r="G11" s="115"/>
      <c r="H11" s="116"/>
      <c r="I11" s="27"/>
      <c r="K11" s="16"/>
    </row>
    <row r="12" spans="1:11" x14ac:dyDescent="0.2">
      <c r="A12" s="117"/>
      <c r="B12" s="117"/>
      <c r="C12" s="117"/>
      <c r="D12" s="117"/>
      <c r="E12" s="117"/>
      <c r="F12" s="117"/>
      <c r="G12" s="117"/>
      <c r="H12" s="117"/>
      <c r="I12" s="117"/>
    </row>
    <row r="13" spans="1:11" ht="12.75" customHeight="1" x14ac:dyDescent="0.2">
      <c r="A13" s="121" t="s">
        <v>1</v>
      </c>
      <c r="B13" s="121"/>
      <c r="C13" s="121"/>
      <c r="D13" s="121"/>
      <c r="E13" s="117"/>
      <c r="F13" s="125" t="s">
        <v>79</v>
      </c>
      <c r="G13" s="126"/>
      <c r="H13" s="127"/>
      <c r="I13" s="27"/>
      <c r="K13" s="2"/>
    </row>
    <row r="14" spans="1:11" ht="18.75" x14ac:dyDescent="0.2">
      <c r="A14" s="119" t="s">
        <v>8</v>
      </c>
      <c r="B14" s="119"/>
      <c r="C14" s="24" t="s">
        <v>9</v>
      </c>
      <c r="D14" s="25" t="s">
        <v>10</v>
      </c>
      <c r="E14" s="117"/>
      <c r="F14" s="128"/>
      <c r="G14" s="129"/>
      <c r="H14" s="130"/>
      <c r="I14" s="27"/>
      <c r="K14" s="4"/>
    </row>
    <row r="15" spans="1:11" ht="18.75" x14ac:dyDescent="0.2">
      <c r="A15" s="120">
        <v>42380</v>
      </c>
      <c r="B15" s="120"/>
      <c r="C15" s="30">
        <v>42886</v>
      </c>
      <c r="D15" s="31">
        <f>+C15-A15</f>
        <v>506</v>
      </c>
      <c r="E15" s="117"/>
      <c r="F15" s="128"/>
      <c r="G15" s="129"/>
      <c r="H15" s="130"/>
      <c r="I15" s="27"/>
      <c r="K15" s="4"/>
    </row>
    <row r="16" spans="1:11" ht="60.75" customHeight="1" x14ac:dyDescent="0.2">
      <c r="A16" s="32"/>
      <c r="B16" s="32"/>
      <c r="C16" s="32"/>
      <c r="D16" s="33"/>
      <c r="E16" s="26"/>
      <c r="F16" s="128"/>
      <c r="G16" s="129"/>
      <c r="H16" s="130"/>
      <c r="I16" s="27"/>
      <c r="K16" s="4"/>
    </row>
    <row r="17" spans="1:11" ht="68.25" customHeight="1" x14ac:dyDescent="0.2">
      <c r="A17" s="32"/>
      <c r="B17" s="32"/>
      <c r="C17" s="32"/>
      <c r="D17" s="33"/>
      <c r="E17" s="34"/>
      <c r="F17" s="131"/>
      <c r="G17" s="132"/>
      <c r="H17" s="133"/>
      <c r="I17" s="27"/>
      <c r="K17" s="4"/>
    </row>
    <row r="18" spans="1:11" x14ac:dyDescent="0.2">
      <c r="A18" s="117"/>
      <c r="B18" s="117"/>
      <c r="C18" s="117"/>
      <c r="D18" s="117"/>
      <c r="E18" s="117"/>
      <c r="F18" s="117"/>
      <c r="G18" s="117"/>
      <c r="H18" s="117"/>
      <c r="I18" s="117"/>
    </row>
    <row r="19" spans="1:11" x14ac:dyDescent="0.2">
      <c r="A19" s="108" t="s">
        <v>113</v>
      </c>
      <c r="B19" s="109"/>
      <c r="C19" s="109"/>
      <c r="D19" s="109"/>
      <c r="E19" s="109"/>
      <c r="F19" s="109"/>
      <c r="G19" s="109"/>
      <c r="H19" s="110"/>
      <c r="I19" s="27"/>
      <c r="K19" s="2"/>
    </row>
    <row r="20" spans="1:11" ht="29.25" customHeight="1" x14ac:dyDescent="0.2">
      <c r="A20" s="114"/>
      <c r="B20" s="115"/>
      <c r="C20" s="115"/>
      <c r="D20" s="115"/>
      <c r="E20" s="115"/>
      <c r="F20" s="115"/>
      <c r="G20" s="115"/>
      <c r="H20" s="116"/>
      <c r="I20" s="27"/>
      <c r="K20" s="4"/>
    </row>
    <row r="21" spans="1:11" x14ac:dyDescent="0.2">
      <c r="A21" s="117"/>
      <c r="B21" s="117"/>
      <c r="C21" s="117"/>
      <c r="D21" s="117"/>
      <c r="E21" s="117"/>
      <c r="F21" s="117"/>
      <c r="G21" s="117"/>
      <c r="H21" s="117"/>
      <c r="I21" s="117"/>
    </row>
    <row r="22" spans="1:11" ht="12.75" customHeight="1" x14ac:dyDescent="0.2">
      <c r="A22" s="108" t="s">
        <v>63</v>
      </c>
      <c r="B22" s="109"/>
      <c r="C22" s="109"/>
      <c r="D22" s="109"/>
      <c r="E22" s="109"/>
      <c r="F22" s="109"/>
      <c r="G22" s="109"/>
      <c r="H22" s="110"/>
      <c r="I22" s="27"/>
      <c r="K22" s="2"/>
    </row>
    <row r="23" spans="1:11" ht="31.5" customHeight="1" x14ac:dyDescent="0.2">
      <c r="A23" s="114"/>
      <c r="B23" s="115"/>
      <c r="C23" s="115"/>
      <c r="D23" s="115"/>
      <c r="E23" s="115"/>
      <c r="F23" s="115"/>
      <c r="G23" s="115"/>
      <c r="H23" s="116"/>
      <c r="I23" s="27"/>
      <c r="K23" s="4"/>
    </row>
    <row r="24" spans="1:11" x14ac:dyDescent="0.2">
      <c r="A24" s="117"/>
      <c r="B24" s="117"/>
      <c r="C24" s="117"/>
      <c r="D24" s="117"/>
      <c r="E24" s="117"/>
      <c r="F24" s="117"/>
      <c r="G24" s="117"/>
      <c r="H24" s="117"/>
      <c r="I24" s="117"/>
    </row>
    <row r="25" spans="1:11" ht="84" customHeight="1" x14ac:dyDescent="0.2">
      <c r="A25" s="122" t="s">
        <v>65</v>
      </c>
      <c r="B25" s="123"/>
      <c r="C25" s="123"/>
      <c r="D25" s="123"/>
      <c r="E25" s="123"/>
      <c r="F25" s="123"/>
      <c r="G25" s="123"/>
      <c r="H25" s="124"/>
      <c r="I25" s="27"/>
      <c r="K25" s="4"/>
    </row>
    <row r="26" spans="1:11" x14ac:dyDescent="0.2">
      <c r="A26" s="117"/>
      <c r="B26" s="117"/>
      <c r="C26" s="117"/>
      <c r="D26" s="117"/>
      <c r="E26" s="117"/>
      <c r="F26" s="117"/>
      <c r="G26" s="117"/>
      <c r="H26" s="117"/>
      <c r="I26" s="117"/>
    </row>
    <row r="27" spans="1:11" ht="12.75" customHeight="1" x14ac:dyDescent="0.2">
      <c r="A27" s="108" t="s">
        <v>64</v>
      </c>
      <c r="B27" s="109"/>
      <c r="C27" s="109"/>
      <c r="D27" s="109"/>
      <c r="E27" s="109"/>
      <c r="F27" s="109"/>
      <c r="G27" s="109"/>
      <c r="H27" s="110"/>
      <c r="I27" s="27"/>
    </row>
    <row r="28" spans="1:11" x14ac:dyDescent="0.2">
      <c r="A28" s="111"/>
      <c r="B28" s="112"/>
      <c r="C28" s="112"/>
      <c r="D28" s="112"/>
      <c r="E28" s="112"/>
      <c r="F28" s="112"/>
      <c r="G28" s="112"/>
      <c r="H28" s="113"/>
      <c r="I28" s="27"/>
    </row>
    <row r="29" spans="1:11" x14ac:dyDescent="0.2">
      <c r="A29" s="111"/>
      <c r="B29" s="112"/>
      <c r="C29" s="112"/>
      <c r="D29" s="112"/>
      <c r="E29" s="112"/>
      <c r="F29" s="112"/>
      <c r="G29" s="112"/>
      <c r="H29" s="113"/>
      <c r="I29" s="27"/>
    </row>
    <row r="30" spans="1:11" x14ac:dyDescent="0.2">
      <c r="A30" s="114"/>
      <c r="B30" s="115"/>
      <c r="C30" s="115"/>
      <c r="D30" s="115"/>
      <c r="E30" s="115"/>
      <c r="F30" s="115"/>
      <c r="G30" s="115"/>
      <c r="H30" s="116"/>
      <c r="I30" s="27"/>
    </row>
  </sheetData>
  <mergeCells count="21">
    <mergeCell ref="A21:I21"/>
    <mergeCell ref="E13:E15"/>
    <mergeCell ref="A19:H20"/>
    <mergeCell ref="A22:H23"/>
    <mergeCell ref="F13:H17"/>
    <mergeCell ref="A1:H1"/>
    <mergeCell ref="A27:H30"/>
    <mergeCell ref="A9:I9"/>
    <mergeCell ref="A5:I5"/>
    <mergeCell ref="A2:I2"/>
    <mergeCell ref="A3:H4"/>
    <mergeCell ref="A6:H8"/>
    <mergeCell ref="A12:I12"/>
    <mergeCell ref="A14:B14"/>
    <mergeCell ref="A15:B15"/>
    <mergeCell ref="A13:D13"/>
    <mergeCell ref="A10:H11"/>
    <mergeCell ref="A26:I26"/>
    <mergeCell ref="A24:I24"/>
    <mergeCell ref="A25:H25"/>
    <mergeCell ref="A18:I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5"/>
  <sheetViews>
    <sheetView showGridLines="0" topLeftCell="A12" zoomScale="80" zoomScaleNormal="80" workbookViewId="0">
      <selection activeCell="E13" sqref="E13"/>
    </sheetView>
  </sheetViews>
  <sheetFormatPr baseColWidth="10" defaultColWidth="3.140625" defaultRowHeight="16.5" x14ac:dyDescent="0.25"/>
  <cols>
    <col min="1" max="1" width="4.140625" style="5" customWidth="1"/>
    <col min="2" max="2" width="31.7109375" style="7" customWidth="1"/>
    <col min="3" max="3" width="18.140625" style="7" customWidth="1"/>
    <col min="4" max="5" width="27.85546875" style="7" bestFit="1" customWidth="1"/>
    <col min="6" max="6" width="11.7109375" style="6" customWidth="1"/>
    <col min="7" max="7" width="13" style="6" customWidth="1"/>
    <col min="8" max="8" width="3.140625" style="6" customWidth="1"/>
    <col min="9" max="9" width="13.28515625" style="6" customWidth="1"/>
    <col min="10" max="10" width="36.7109375" style="20" customWidth="1"/>
    <col min="11" max="16384" width="3.140625" style="5"/>
  </cols>
  <sheetData>
    <row r="2" spans="1:11" ht="14.25" x14ac:dyDescent="0.2">
      <c r="B2" s="134" t="s">
        <v>66</v>
      </c>
      <c r="C2" s="135"/>
      <c r="D2" s="135"/>
      <c r="E2" s="135"/>
      <c r="F2" s="135"/>
      <c r="G2" s="135"/>
      <c r="H2" s="135"/>
      <c r="I2" s="135"/>
      <c r="J2" s="135"/>
    </row>
    <row r="3" spans="1:11" ht="21" customHeight="1" x14ac:dyDescent="0.2">
      <c r="B3" s="135"/>
      <c r="C3" s="135"/>
      <c r="D3" s="135"/>
      <c r="E3" s="135"/>
      <c r="F3" s="135"/>
      <c r="G3" s="135"/>
      <c r="H3" s="135"/>
      <c r="I3" s="135"/>
      <c r="J3" s="135"/>
    </row>
    <row r="4" spans="1:11" ht="18.75" customHeight="1" x14ac:dyDescent="0.2">
      <c r="B4" s="135"/>
      <c r="C4" s="135"/>
      <c r="D4" s="135"/>
      <c r="E4" s="135"/>
      <c r="F4" s="135"/>
      <c r="G4" s="135"/>
      <c r="H4" s="135"/>
      <c r="I4" s="135"/>
      <c r="J4" s="135"/>
    </row>
    <row r="6" spans="1:11" ht="14.25" x14ac:dyDescent="0.2">
      <c r="A6" s="8"/>
      <c r="B6" s="9"/>
      <c r="C6" s="9"/>
      <c r="D6" s="9"/>
      <c r="E6" s="9"/>
      <c r="F6" s="9"/>
      <c r="G6" s="9"/>
      <c r="H6" s="9"/>
      <c r="I6" s="9"/>
      <c r="J6" s="18"/>
    </row>
    <row r="7" spans="1:11" s="14" customFormat="1" ht="25.5" customHeight="1" x14ac:dyDescent="0.2">
      <c r="A7" s="23" t="s">
        <v>11</v>
      </c>
      <c r="B7" s="10" t="s">
        <v>3</v>
      </c>
      <c r="C7" s="10" t="s">
        <v>2</v>
      </c>
      <c r="D7" s="11" t="s">
        <v>5</v>
      </c>
      <c r="E7" s="11" t="s">
        <v>7</v>
      </c>
      <c r="F7" s="10" t="s">
        <v>4</v>
      </c>
      <c r="G7" s="12" t="s">
        <v>6</v>
      </c>
      <c r="H7" s="13"/>
      <c r="I7" s="13"/>
      <c r="J7" s="19"/>
    </row>
    <row r="8" spans="1:11" ht="15.75" customHeight="1" x14ac:dyDescent="0.2">
      <c r="B8" s="35"/>
      <c r="C8" s="35"/>
      <c r="D8" s="35"/>
      <c r="E8" s="35"/>
      <c r="F8" s="35"/>
      <c r="G8" s="36">
        <f>+AVERAGE(G9:G15)</f>
        <v>0.5714285714285714</v>
      </c>
      <c r="H8" s="15"/>
      <c r="I8" s="15"/>
      <c r="K8" s="6"/>
    </row>
    <row r="9" spans="1:11" ht="128.25" customHeight="1" x14ac:dyDescent="0.25">
      <c r="A9" s="37">
        <v>1</v>
      </c>
      <c r="B9" s="89" t="s">
        <v>69</v>
      </c>
      <c r="C9" s="90" t="s">
        <v>68</v>
      </c>
      <c r="D9" s="40">
        <v>42380</v>
      </c>
      <c r="E9" s="40">
        <v>42401</v>
      </c>
      <c r="F9" s="38">
        <f>E9-D9</f>
        <v>21</v>
      </c>
      <c r="G9" s="39">
        <v>1</v>
      </c>
      <c r="H9" s="21"/>
      <c r="I9" s="17"/>
    </row>
    <row r="10" spans="1:11" ht="101.25" customHeight="1" x14ac:dyDescent="0.25">
      <c r="A10" s="37">
        <v>2</v>
      </c>
      <c r="B10" s="89" t="s">
        <v>70</v>
      </c>
      <c r="C10" s="90" t="s">
        <v>75</v>
      </c>
      <c r="D10" s="40">
        <v>42402</v>
      </c>
      <c r="E10" s="40">
        <v>42429</v>
      </c>
      <c r="F10" s="38">
        <f t="shared" ref="F10:F15" si="0">E10-D10</f>
        <v>27</v>
      </c>
      <c r="G10" s="39">
        <v>1</v>
      </c>
      <c r="H10" s="21"/>
      <c r="I10" s="17"/>
    </row>
    <row r="11" spans="1:11" ht="231.75" customHeight="1" x14ac:dyDescent="0.25">
      <c r="A11" s="37">
        <v>3</v>
      </c>
      <c r="B11" s="89" t="s">
        <v>67</v>
      </c>
      <c r="C11" s="90" t="s">
        <v>75</v>
      </c>
      <c r="D11" s="40">
        <v>42430</v>
      </c>
      <c r="E11" s="40">
        <v>42521</v>
      </c>
      <c r="F11" s="38">
        <f t="shared" si="0"/>
        <v>91</v>
      </c>
      <c r="G11" s="39">
        <v>1</v>
      </c>
      <c r="H11" s="21"/>
      <c r="I11" s="17"/>
    </row>
    <row r="12" spans="1:11" ht="239.25" customHeight="1" x14ac:dyDescent="0.25">
      <c r="A12" s="37">
        <v>4</v>
      </c>
      <c r="B12" s="89" t="s">
        <v>71</v>
      </c>
      <c r="C12" s="90" t="s">
        <v>75</v>
      </c>
      <c r="D12" s="40">
        <v>42522</v>
      </c>
      <c r="E12" s="40">
        <v>42628</v>
      </c>
      <c r="F12" s="38">
        <f t="shared" si="0"/>
        <v>106</v>
      </c>
      <c r="G12" s="39">
        <v>1</v>
      </c>
      <c r="H12" s="21"/>
      <c r="I12" s="17"/>
    </row>
    <row r="13" spans="1:11" ht="109.5" customHeight="1" x14ac:dyDescent="0.25">
      <c r="A13" s="37">
        <v>5</v>
      </c>
      <c r="B13" s="89" t="s">
        <v>72</v>
      </c>
      <c r="C13" s="90" t="s">
        <v>75</v>
      </c>
      <c r="D13" s="40">
        <v>42695</v>
      </c>
      <c r="E13" s="40">
        <v>42830</v>
      </c>
      <c r="F13" s="38">
        <f t="shared" si="0"/>
        <v>135</v>
      </c>
      <c r="G13" s="39">
        <v>0</v>
      </c>
      <c r="H13" s="21"/>
      <c r="I13" s="17"/>
    </row>
    <row r="14" spans="1:11" ht="157.5" customHeight="1" x14ac:dyDescent="0.25">
      <c r="A14" s="41">
        <v>6</v>
      </c>
      <c r="B14" s="89" t="s">
        <v>73</v>
      </c>
      <c r="C14" s="90" t="s">
        <v>76</v>
      </c>
      <c r="D14" s="40">
        <v>42831</v>
      </c>
      <c r="E14" s="40">
        <v>42856</v>
      </c>
      <c r="F14" s="42">
        <f t="shared" si="0"/>
        <v>25</v>
      </c>
      <c r="G14" s="39">
        <v>0</v>
      </c>
      <c r="H14" s="21"/>
      <c r="I14" s="17"/>
    </row>
    <row r="15" spans="1:11" ht="70.5" customHeight="1" x14ac:dyDescent="0.25">
      <c r="A15" s="82">
        <v>7</v>
      </c>
      <c r="B15" s="89" t="s">
        <v>74</v>
      </c>
      <c r="C15" s="90" t="s">
        <v>76</v>
      </c>
      <c r="D15" s="40">
        <v>42856</v>
      </c>
      <c r="E15" s="40">
        <v>42886</v>
      </c>
      <c r="F15" s="88">
        <f t="shared" si="0"/>
        <v>30</v>
      </c>
      <c r="G15" s="39">
        <v>0</v>
      </c>
      <c r="H15" s="21"/>
      <c r="I15" s="17"/>
    </row>
    <row r="16" spans="1:11" ht="70.5" customHeight="1" x14ac:dyDescent="0.25">
      <c r="A16" s="82"/>
      <c r="B16" s="83"/>
      <c r="C16" s="84"/>
      <c r="D16" s="85"/>
      <c r="E16" s="85"/>
      <c r="F16" s="86"/>
      <c r="G16" s="87"/>
      <c r="H16" s="21"/>
      <c r="I16" s="17"/>
    </row>
    <row r="17" spans="2:28" ht="17.25" x14ac:dyDescent="0.3">
      <c r="B17" s="43"/>
      <c r="J17" s="22"/>
    </row>
    <row r="18" spans="2:28" ht="27" customHeight="1" x14ac:dyDescent="0.2">
      <c r="B18" s="136" t="s">
        <v>12</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8"/>
    </row>
    <row r="19" spans="2:28" ht="27" customHeight="1" x14ac:dyDescent="0.2">
      <c r="B19" s="139"/>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1"/>
    </row>
    <row r="20" spans="2:28" ht="27" customHeight="1" x14ac:dyDescent="0.2">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1"/>
    </row>
    <row r="21" spans="2:28" ht="27" customHeight="1" x14ac:dyDescent="0.2">
      <c r="B21" s="139"/>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1"/>
    </row>
    <row r="22" spans="2:28" ht="27" customHeight="1" x14ac:dyDescent="0.2">
      <c r="B22" s="139"/>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2:28" ht="27" customHeight="1" x14ac:dyDescent="0.2">
      <c r="B23" s="139"/>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1"/>
    </row>
    <row r="24" spans="2:28" ht="27" customHeight="1" x14ac:dyDescent="0.2">
      <c r="B24" s="139"/>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1"/>
    </row>
    <row r="25" spans="2:28" ht="27" customHeight="1" x14ac:dyDescent="0.2">
      <c r="B25" s="14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4"/>
    </row>
  </sheetData>
  <mergeCells count="2">
    <mergeCell ref="B2:J4"/>
    <mergeCell ref="B18:AB25"/>
  </mergeCells>
  <conditionalFormatting sqref="B17:J17">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B1" zoomScale="90" zoomScaleNormal="90" workbookViewId="0">
      <selection activeCell="F12" sqref="F12"/>
    </sheetView>
  </sheetViews>
  <sheetFormatPr baseColWidth="10" defaultColWidth="12.42578125" defaultRowHeight="15.75" x14ac:dyDescent="0.2"/>
  <cols>
    <col min="1" max="1" width="12.42578125" style="62"/>
    <col min="2" max="2" width="31" style="77" customWidth="1"/>
    <col min="3" max="3" width="37.42578125" style="62" customWidth="1"/>
    <col min="4" max="4" width="31.42578125" style="62" customWidth="1"/>
    <col min="5" max="5" width="65.140625" style="62" customWidth="1"/>
    <col min="6" max="16384" width="12.42578125" style="62"/>
  </cols>
  <sheetData>
    <row r="1" spans="2:5" x14ac:dyDescent="0.2">
      <c r="B1" s="149" t="s">
        <v>92</v>
      </c>
      <c r="C1" s="149"/>
      <c r="D1" s="149"/>
      <c r="E1" s="149"/>
    </row>
    <row r="2" spans="2:5" ht="16.5" thickBot="1" x14ac:dyDescent="0.25">
      <c r="B2" s="150"/>
      <c r="C2" s="150"/>
      <c r="D2" s="150"/>
      <c r="E2" s="150"/>
    </row>
    <row r="3" spans="2:5" ht="31.5" x14ac:dyDescent="0.2">
      <c r="B3" s="63" t="s">
        <v>80</v>
      </c>
      <c r="C3" s="78" t="str">
        <f>'Información del Trámite'!C3</f>
        <v>Registro de Medicamentos Farmacológicos y Biológicos Veterinarios y Productos Afines</v>
      </c>
      <c r="D3" s="64" t="s">
        <v>81</v>
      </c>
      <c r="E3" s="73">
        <v>42886</v>
      </c>
    </row>
    <row r="4" spans="2:5" x14ac:dyDescent="0.2">
      <c r="B4" s="67" t="s">
        <v>84</v>
      </c>
      <c r="C4" s="80" t="s">
        <v>90</v>
      </c>
      <c r="D4" s="66" t="s">
        <v>85</v>
      </c>
      <c r="E4" s="79" t="s">
        <v>102</v>
      </c>
    </row>
    <row r="5" spans="2:5" ht="114.75" x14ac:dyDescent="0.2">
      <c r="B5" s="65" t="s">
        <v>82</v>
      </c>
      <c r="C5" s="70" t="s">
        <v>88</v>
      </c>
      <c r="D5" s="66" t="s">
        <v>83</v>
      </c>
      <c r="E5" s="71" t="s">
        <v>89</v>
      </c>
    </row>
    <row r="6" spans="2:5" ht="16.5" thickBot="1" x14ac:dyDescent="0.25">
      <c r="B6" s="67" t="s">
        <v>86</v>
      </c>
      <c r="C6" s="74">
        <v>42684</v>
      </c>
      <c r="D6" s="66" t="s">
        <v>87</v>
      </c>
      <c r="E6" s="75">
        <v>0.56999999999999995</v>
      </c>
    </row>
    <row r="7" spans="2:5" x14ac:dyDescent="0.2">
      <c r="B7" s="65" t="s">
        <v>91</v>
      </c>
      <c r="C7" s="72" t="s">
        <v>103</v>
      </c>
      <c r="D7" s="157" t="s">
        <v>110</v>
      </c>
      <c r="E7" s="158" t="s">
        <v>111</v>
      </c>
    </row>
    <row r="8" spans="2:5" ht="214.5" customHeight="1" x14ac:dyDescent="0.2">
      <c r="B8" s="81" t="s">
        <v>93</v>
      </c>
      <c r="C8" s="151" t="s">
        <v>109</v>
      </c>
      <c r="D8" s="152"/>
      <c r="E8" s="153"/>
    </row>
    <row r="9" spans="2:5" ht="269.25" customHeight="1" x14ac:dyDescent="0.2">
      <c r="B9" s="81"/>
      <c r="C9" s="159" t="s">
        <v>112</v>
      </c>
      <c r="D9" s="160"/>
      <c r="E9" s="160"/>
    </row>
    <row r="10" spans="2:5" ht="108.75" customHeight="1" x14ac:dyDescent="0.2">
      <c r="B10" s="69" t="s">
        <v>94</v>
      </c>
      <c r="C10" s="148" t="s">
        <v>104</v>
      </c>
      <c r="D10" s="148"/>
      <c r="E10" s="148"/>
    </row>
    <row r="11" spans="2:5" ht="126" customHeight="1" x14ac:dyDescent="0.2">
      <c r="B11" s="69" t="s">
        <v>95</v>
      </c>
      <c r="C11" s="154" t="s">
        <v>118</v>
      </c>
      <c r="D11" s="155"/>
      <c r="E11" s="156"/>
    </row>
    <row r="12" spans="2:5" ht="78.75" x14ac:dyDescent="0.2">
      <c r="B12" s="68" t="s">
        <v>96</v>
      </c>
      <c r="C12" s="76" t="s">
        <v>97</v>
      </c>
      <c r="D12" s="155" t="s">
        <v>98</v>
      </c>
      <c r="E12" s="156"/>
    </row>
    <row r="13" spans="2:5" ht="48" thickBot="1" x14ac:dyDescent="0.25">
      <c r="B13" s="69" t="s">
        <v>99</v>
      </c>
      <c r="C13" s="76" t="s">
        <v>97</v>
      </c>
      <c r="D13" s="155" t="s">
        <v>100</v>
      </c>
      <c r="E13" s="156"/>
    </row>
    <row r="14" spans="2:5" ht="16.5" thickBot="1" x14ac:dyDescent="0.25">
      <c r="B14" s="145" t="s">
        <v>101</v>
      </c>
      <c r="C14" s="146"/>
      <c r="D14" s="146"/>
      <c r="E14" s="147"/>
    </row>
  </sheetData>
  <mergeCells count="8">
    <mergeCell ref="B14:E14"/>
    <mergeCell ref="C10:E10"/>
    <mergeCell ref="B1:E2"/>
    <mergeCell ref="C8:E8"/>
    <mergeCell ref="C11:E11"/>
    <mergeCell ref="D13:E13"/>
    <mergeCell ref="D12:E12"/>
    <mergeCell ref="C9:E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maguilar</cp:lastModifiedBy>
  <cp:lastPrinted>2014-10-24T20:43:37Z</cp:lastPrinted>
  <dcterms:created xsi:type="dcterms:W3CDTF">2010-11-15T21:21:09Z</dcterms:created>
  <dcterms:modified xsi:type="dcterms:W3CDTF">2016-11-10T21:34:00Z</dcterms:modified>
</cp:coreProperties>
</file>